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5480" windowHeight="9420" tabRatio="828" activeTab="0"/>
  </bookViews>
  <sheets>
    <sheet name="CUADRO DE MANDO INTEGRAL" sheetId="1" r:id="rId1"/>
  </sheets>
  <definedNames>
    <definedName name="_xlnm._FilterDatabase" localSheetId="0" hidden="1">'CUADRO DE MANDO INTEGRAL'!$C$4:$P$57</definedName>
    <definedName name="_xlnm.Print_Area" localSheetId="0">'CUADRO DE MANDO INTEGRAL'!$C$1:$K$57</definedName>
    <definedName name="_xlnm.Print_Titles" localSheetId="0">'CUADRO DE MANDO INTEGRAL'!$4:$4</definedName>
  </definedNames>
  <calcPr fullCalcOnLoad="1"/>
</workbook>
</file>

<file path=xl/sharedStrings.xml><?xml version="1.0" encoding="utf-8"?>
<sst xmlns="http://schemas.openxmlformats.org/spreadsheetml/2006/main" count="279" uniqueCount="118">
  <si>
    <t>PERSPECTIVA</t>
  </si>
  <si>
    <t>FINANCIERA</t>
  </si>
  <si>
    <t>COMUNICACIÒN PÙBLICA</t>
  </si>
  <si>
    <t>DISPONIBILIDAD DE LOS SISTEMAS DE INFORMACION</t>
  </si>
  <si>
    <t xml:space="preserve">1. Fortalecer la gestión hacia un Estado moderno y transparente, brindándole información contable de calidad como insumo orientado a mejorar la toma de decisiones de la política estatal
</t>
  </si>
  <si>
    <t xml:space="preserve">2.  Gestionar con efectividad los recursos financieros de la entidad. 
</t>
  </si>
  <si>
    <t>EVENTOS DE RETROALIMENTACION REALIZADOS</t>
  </si>
  <si>
    <t xml:space="preserve">4. Posicionar los productos y servicios de la CGN como medios de gestión de las entidades pùblicas, y como insumo bàsico para la formulaciòn de polìticas  por parte de las autoridades  econòmicas y usuarios estratègicos nacionales e internacionales.
</t>
  </si>
  <si>
    <t xml:space="preserve">6.  Mejorar la razonabilidad y la utilidad de la informaciòn contable pùblica agregada y consolidada
</t>
  </si>
  <si>
    <t xml:space="preserve">7. Fortalecer e integrar los sistemas de gestión institucional 
</t>
  </si>
  <si>
    <t xml:space="preserve">8.  Promover la efectividad del Talento Humano y los programas orientados hacia su Desarrollo y Bienestar
</t>
  </si>
  <si>
    <t xml:space="preserve">9.  Disponer de la infraestructura tecnológica que asegure la sostenibilidad de los sistemas de información de la CGN.
</t>
  </si>
  <si>
    <t>TIPO DE INDICADOR</t>
  </si>
  <si>
    <t>eficacia</t>
  </si>
  <si>
    <t>eficiencia</t>
  </si>
  <si>
    <t>ANUAL</t>
  </si>
  <si>
    <t>ESTADO Y PARTES INTERESADAS</t>
  </si>
  <si>
    <t>CUBRIMIENTO PROGRAMA DE SALUD OCUPACIONAL</t>
  </si>
  <si>
    <t>Sobresaliente</t>
  </si>
  <si>
    <t>EFECTIVIDAD, DESARROLLO Y SOPORTE</t>
  </si>
  <si>
    <t>DISPONIBILIDAD PLATAFORMA DE GESTION</t>
  </si>
  <si>
    <t>PROCESOS</t>
  </si>
  <si>
    <t>PLANEACION INTEGRAL</t>
  </si>
  <si>
    <t>CONTROL Y EVALUACION</t>
  </si>
  <si>
    <t>GESTION TICs</t>
  </si>
  <si>
    <t xml:space="preserve"> </t>
  </si>
  <si>
    <t>GESTION RECURSOS FINANCIEROS</t>
  </si>
  <si>
    <t>GESTION HUMANA</t>
  </si>
  <si>
    <t>GESTION ADMINISTRATIVA</t>
  </si>
  <si>
    <t>PROCESO</t>
  </si>
  <si>
    <t>INDICADOR</t>
  </si>
  <si>
    <t>DERECHOS DE PETICIÓN</t>
  </si>
  <si>
    <t>DISPONIBILIDAD DE PLATAFORMA MISIONAL</t>
  </si>
  <si>
    <t xml:space="preserve">DISPONIBILIDAD DE LAN  </t>
  </si>
  <si>
    <t xml:space="preserve">DISPONIBILIDAD DE INTERNET </t>
  </si>
  <si>
    <t>CONSOLIDACIÒN DE LA INFORMACIÒN</t>
  </si>
  <si>
    <t>CENTRALIZACIÒN DE LA INFORMACIÒN</t>
  </si>
  <si>
    <t>MENSUAL</t>
  </si>
  <si>
    <t>PERIODICIDAD</t>
  </si>
  <si>
    <t>TRIMESTRAL</t>
  </si>
  <si>
    <t>META</t>
  </si>
  <si>
    <t>SEMESTRAL</t>
  </si>
  <si>
    <t>Objetivo estrategico y de la calidad al cual le apunta el indicador</t>
  </si>
  <si>
    <t>Eficacia</t>
  </si>
  <si>
    <t>Eficiencia</t>
  </si>
  <si>
    <t>GESTIÓN JURÍDICA</t>
  </si>
  <si>
    <t>ESTUDIOS Y CONCEPTOS JURÍDICOS</t>
  </si>
  <si>
    <t>Efectividad</t>
  </si>
  <si>
    <t>DESARROLLO DE NORMAS CONTABLES.</t>
  </si>
  <si>
    <t>&gt;=60</t>
  </si>
  <si>
    <t>&gt;70%</t>
  </si>
  <si>
    <t>Satisfactorio</t>
  </si>
  <si>
    <t>3. Posicionar la imagen de la CGN  como una entidad tècnica para lograr el reconocimiento a nIvel nacional e internacional</t>
  </si>
  <si>
    <t>GESTION TICS</t>
  </si>
  <si>
    <t>NORMALIZACION Y CULTURIZACION CONTABLE</t>
  </si>
  <si>
    <t>Insatisfactorio</t>
  </si>
  <si>
    <t>Bueno</t>
  </si>
  <si>
    <t>COBERTURA ACTIVIDADES DE MEJORAMIENTO DE LA INFORMACION</t>
  </si>
  <si>
    <t>SATISFACCION A USUARIOS DE MESA DE SERVICIOS</t>
  </si>
  <si>
    <t>CAUSACION DE LAS OBLIGACIONES DE LA CGN</t>
  </si>
  <si>
    <t>TIEMPO EN PROCESOS DE CONTRATACION</t>
  </si>
  <si>
    <t>3 dias</t>
  </si>
  <si>
    <t>CLIENTES (USUARIOS Y COMUNIDAD)</t>
  </si>
  <si>
    <t>POTENCIALES</t>
  </si>
  <si>
    <t>OPORTUNIDAD EN LA ENTREGA DE INFORMACION COMPLETA DE PLANES E INDICADORES</t>
  </si>
  <si>
    <t>INDICE DE EJECUCION DEL PLAN ANUAL MENSUALIZADO DE CAJA - PAC</t>
  </si>
  <si>
    <t xml:space="preserve"> PUBLICACION DEL PLAN GENERAL DE CONTABILIDAD PUBLICA Y DEL MANUAL DE PROCEDIMIENTOS ACTUALIZADO.</t>
  </si>
  <si>
    <t>OPORTUNIDAD EN LA EMISION DE CONCEPTOS Y SOLUCION DE CONSULTAS</t>
  </si>
  <si>
    <t>PERCEPCION- SATISFACCION CAPACITACION EXTERNA</t>
  </si>
  <si>
    <t>PRODUCCION DE INFORMES</t>
  </si>
  <si>
    <t>OPORTUNIDAD EN LA RESPUESTA A SOLICITUDES DE INFORMACION</t>
  </si>
  <si>
    <t>NIVEL DE CUMPLIMIENTO DE LAS AUDITORIAS INTERNAS PROGRAMADAS</t>
  </si>
  <si>
    <t>SENSIBILIZACION AMBIENTAL</t>
  </si>
  <si>
    <t>PERDIDAD DE DISPONIBILIDAD  Y CONFIDENCIALIDAD DE LA INFORMACION</t>
  </si>
  <si>
    <t>EXACTITUD EN INVENTARIOS FISICOS</t>
  </si>
  <si>
    <t>SATISFACCION A USUARIOS DE PQRS</t>
  </si>
  <si>
    <t>COBERTURA EN TRANSMISION DE LA INFORMACION</t>
  </si>
  <si>
    <t xml:space="preserve">5.  Facilitar el acceso del ciudadano a la información pùblica y hacerlo participe  para una atenciòn oportuna y efectiva
</t>
  </si>
  <si>
    <t>anual</t>
  </si>
  <si>
    <t>ACTUALIZACION DE LA DOCTRINA CONTABLE PUBLICA</t>
  </si>
  <si>
    <t>DESPLIEGUE DEL SIGI Y SUS COMPONENTES</t>
  </si>
  <si>
    <t xml:space="preserve">10. Interiorizar la misiòn, visiòn, principios y valores en los servidores pùblicos </t>
  </si>
  <si>
    <t>CONTADURIA GENERAL DE LA NACION</t>
  </si>
  <si>
    <t>ESTUDIOS ELABORADOS PARA LA CONVERGENCIA DE LA RCP</t>
  </si>
  <si>
    <t>CUBRIMIENTO PLAN BIENESTAR SOCIAL Y ESTIMULOS</t>
  </si>
  <si>
    <t>REPORTE DE INFORMES Y TRAMITE DE OPERACIONES</t>
  </si>
  <si>
    <t xml:space="preserve">TRANSPARENCIA EN EL PROCESO DE SELECCION Y VINCULACION DEL PERSONAL </t>
  </si>
  <si>
    <t>100%(85 dias)</t>
  </si>
  <si>
    <t>100% (25 dias)</t>
  </si>
  <si>
    <t>100% (45 dias)</t>
  </si>
  <si>
    <t>100% (12 dias)</t>
  </si>
  <si>
    <t>&gt;90%</t>
  </si>
  <si>
    <t>&gt;100%</t>
  </si>
  <si>
    <t>&gt;=100</t>
  </si>
  <si>
    <t>&gt;=90</t>
  </si>
  <si>
    <t>PERCEPCIÓN INFORMACION COMUNICACIÓN INTERNA</t>
  </si>
  <si>
    <t>I TRIM</t>
  </si>
  <si>
    <t>IITRIM</t>
  </si>
  <si>
    <t>III TRIM</t>
  </si>
  <si>
    <t>IV TRIM</t>
  </si>
  <si>
    <t>CUMPLIMIENTO EJECUCIÓN PRESUPUESTAL</t>
  </si>
  <si>
    <t>CUMPLIMIENTO DE LOS RECURSOS APROPIADOS PARA PROYECTOS DE INVERSION</t>
  </si>
  <si>
    <t>CUMPLIMIENTO EJECUCION PLAN DE COMPRAS</t>
  </si>
  <si>
    <t>EVENTOS DE DIVULGACION</t>
  </si>
  <si>
    <t>PERCEPCION INFORMACION Y COMUNICACIÓN EXTERNA</t>
  </si>
  <si>
    <t>INDICE DE TRANSPARENCIA</t>
  </si>
  <si>
    <t>Rango riesgo màs bajo</t>
  </si>
  <si>
    <t>SEGUIMIENTO POLITICA GEL (Indicador manejado por FURAG )</t>
  </si>
  <si>
    <t>Debemos estar entre los 5 primeros</t>
  </si>
  <si>
    <t>CUMPLIMIENTO EN PROCESAMEINTO DE INFORMACION A CATEGORIZAR</t>
  </si>
  <si>
    <t>Realizar activ de categorización</t>
  </si>
  <si>
    <t>SEGUIMIENTO A PLANES DE MEJORAMIENTO APROBADOS</t>
  </si>
  <si>
    <t>IMPLEMENTACION DEL SISTEMA DE GESTION</t>
  </si>
  <si>
    <t>SEGUIMIENTO A LA GESTION DE RIESGOS</t>
  </si>
  <si>
    <t>PIC CON INCLUSION DE LA ESTRATEGIA DE DESARROLLO DE COMPETENCIA LABORALES</t>
  </si>
  <si>
    <t>EFECTIVIDAD EN LAS TRANSFERENCIAS PRIMARIAS</t>
  </si>
  <si>
    <t>CUADRO DE MANDO INTEGRAL COMPARATIVO A DIC 31 DE 2016</t>
  </si>
  <si>
    <t>FECHA DE APROBACIÓN: 31 DE ENERO DE 2017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</si>
</sst>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%"/>
    <numFmt numFmtId="201" formatCode="0.000%"/>
    <numFmt numFmtId="202" formatCode="0.0"/>
    <numFmt numFmtId="203" formatCode="[$-C0A]d\-mmm\-yy;@"/>
    <numFmt numFmtId="204" formatCode="0.0000%"/>
    <numFmt numFmtId="205" formatCode="_(* #,##0.0_);_(* \(#,##0.0\);_(* &quot;-&quot;??_);_(@_)"/>
    <numFmt numFmtId="206" formatCode="_(* #,##0_);_(* \(#,##0\);_(* &quot;-&quot;??_);_(@_)"/>
    <numFmt numFmtId="207" formatCode="_-[$$-240A]\ * #,##0_ ;_-[$$-240A]\ * \-#,##0\ ;_-[$$-240A]\ * &quot;-&quot;_ ;_-@_ "/>
    <numFmt numFmtId="208" formatCode="[$-C0A]dddd\,\ dd&quot; de &quot;mmmm&quot; de &quot;yyyy"/>
    <numFmt numFmtId="209" formatCode="[$-240A]dddd\,\ dd&quot; de &quot;mmmm&quot; de &quot;yyyy"/>
    <numFmt numFmtId="210" formatCode="[$-240A]hh:mm:ss\ AM/PM"/>
    <numFmt numFmtId="211" formatCode="0.00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22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sz val="8"/>
      <name val="Tahoma"/>
      <family val="2"/>
    </font>
    <font>
      <sz val="9"/>
      <color theme="0"/>
      <name val="Calibri"/>
      <family val="2"/>
    </font>
    <font>
      <sz val="9"/>
      <color rgb="FF002060"/>
      <name val="Calibri"/>
      <family val="2"/>
    </font>
    <font>
      <sz val="9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1" fillId="7" borderId="10" xfId="53" applyFont="1" applyFill="1" applyBorder="1" applyAlignment="1">
      <alignment horizontal="center" vertical="center" wrapText="1"/>
      <protection/>
    </xf>
    <xf numFmtId="0" fontId="21" fillId="7" borderId="10" xfId="53" applyFont="1" applyFill="1" applyBorder="1" applyAlignment="1">
      <alignment horizontal="center" vertical="center"/>
      <protection/>
    </xf>
    <xf numFmtId="10" fontId="21" fillId="7" borderId="10" xfId="55" applyNumberFormat="1" applyFont="1" applyFill="1" applyBorder="1" applyAlignment="1">
      <alignment horizontal="center" vertical="center"/>
    </xf>
    <xf numFmtId="9" fontId="21" fillId="7" borderId="10" xfId="55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9" fontId="22" fillId="0" borderId="0" xfId="55" applyFont="1" applyAlignment="1">
      <alignment vertical="center" wrapText="1"/>
    </xf>
    <xf numFmtId="0" fontId="22" fillId="16" borderId="10" xfId="53" applyFont="1" applyFill="1" applyBorder="1" applyAlignment="1">
      <alignment horizontal="center" vertical="center" wrapText="1"/>
      <protection/>
    </xf>
    <xf numFmtId="10" fontId="22" fillId="16" borderId="10" xfId="55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10" fontId="22" fillId="0" borderId="10" xfId="55" applyNumberFormat="1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10" fontId="22" fillId="16" borderId="11" xfId="55" applyNumberFormat="1" applyFont="1" applyFill="1" applyBorder="1" applyAlignment="1">
      <alignment horizontal="center" vertical="center" wrapText="1"/>
    </xf>
    <xf numFmtId="203" fontId="22" fillId="16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0" fontId="22" fillId="0" borderId="0" xfId="55" applyNumberFormat="1" applyFont="1" applyAlignment="1">
      <alignment horizontal="center" vertical="center"/>
    </xf>
    <xf numFmtId="10" fontId="22" fillId="0" borderId="0" xfId="0" applyNumberFormat="1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10" fontId="22" fillId="0" borderId="0" xfId="0" applyNumberFormat="1" applyFont="1" applyFill="1" applyAlignment="1">
      <alignment vertical="center" wrapText="1"/>
    </xf>
    <xf numFmtId="9" fontId="22" fillId="16" borderId="10" xfId="55" applyFont="1" applyFill="1" applyBorder="1" applyAlignment="1">
      <alignment horizontal="center" vertical="center" wrapText="1"/>
    </xf>
    <xf numFmtId="9" fontId="22" fillId="0" borderId="0" xfId="55" applyFont="1" applyAlignment="1">
      <alignment horizontal="center" vertical="center" wrapText="1"/>
    </xf>
    <xf numFmtId="9" fontId="21" fillId="19" borderId="10" xfId="55" applyFont="1" applyFill="1" applyBorder="1" applyAlignment="1">
      <alignment vertical="center" wrapText="1"/>
    </xf>
    <xf numFmtId="9" fontId="22" fillId="0" borderId="0" xfId="55" applyFont="1" applyAlignment="1">
      <alignment horizontal="right" vertical="center" wrapText="1"/>
    </xf>
    <xf numFmtId="9" fontId="22" fillId="24" borderId="10" xfId="55" applyFont="1" applyFill="1" applyBorder="1" applyAlignment="1">
      <alignment vertical="center" wrapText="1"/>
    </xf>
    <xf numFmtId="9" fontId="23" fillId="25" borderId="10" xfId="55" applyFont="1" applyFill="1" applyBorder="1" applyAlignment="1">
      <alignment vertical="center" wrapText="1"/>
    </xf>
    <xf numFmtId="200" fontId="23" fillId="26" borderId="10" xfId="55" applyNumberFormat="1" applyFont="1" applyFill="1" applyBorder="1" applyAlignment="1">
      <alignment horizontal="center" vertical="center" wrapText="1"/>
    </xf>
    <xf numFmtId="10" fontId="22" fillId="27" borderId="10" xfId="55" applyNumberFormat="1" applyFont="1" applyFill="1" applyBorder="1" applyAlignment="1">
      <alignment horizontal="center" vertical="center" wrapText="1"/>
    </xf>
    <xf numFmtId="10" fontId="23" fillId="26" borderId="10" xfId="55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200" fontId="22" fillId="0" borderId="0" xfId="55" applyNumberFormat="1" applyFont="1" applyFill="1" applyBorder="1" applyAlignment="1">
      <alignment horizontal="center" vertical="center" wrapText="1"/>
    </xf>
    <xf numFmtId="10" fontId="23" fillId="0" borderId="0" xfId="55" applyNumberFormat="1" applyFont="1" applyFill="1" applyBorder="1" applyAlignment="1">
      <alignment horizontal="center" vertical="center" wrapText="1"/>
    </xf>
    <xf numFmtId="200" fontId="23" fillId="0" borderId="0" xfId="55" applyNumberFormat="1" applyFont="1" applyFill="1" applyBorder="1" applyAlignment="1">
      <alignment horizontal="center" vertical="center" wrapText="1"/>
    </xf>
    <xf numFmtId="200" fontId="28" fillId="0" borderId="0" xfId="55" applyNumberFormat="1" applyFont="1" applyFill="1" applyBorder="1" applyAlignment="1">
      <alignment horizontal="center" vertical="center" wrapText="1"/>
    </xf>
    <xf numFmtId="10" fontId="21" fillId="0" borderId="0" xfId="55" applyNumberFormat="1" applyFont="1" applyFill="1" applyBorder="1" applyAlignment="1">
      <alignment horizontal="center" vertical="center" wrapText="1"/>
    </xf>
    <xf numFmtId="10" fontId="23" fillId="28" borderId="10" xfId="55" applyNumberFormat="1" applyFont="1" applyFill="1" applyBorder="1" applyAlignment="1">
      <alignment horizontal="center" vertical="center" wrapText="1"/>
    </xf>
    <xf numFmtId="200" fontId="22" fillId="0" borderId="10" xfId="55" applyNumberFormat="1" applyFont="1" applyFill="1" applyBorder="1" applyAlignment="1">
      <alignment vertical="center" wrapText="1"/>
    </xf>
    <xf numFmtId="0" fontId="22" fillId="27" borderId="10" xfId="53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16" borderId="10" xfId="53" applyFont="1" applyFill="1" applyBorder="1" applyAlignment="1">
      <alignment horizontal="center" vertical="top" wrapText="1"/>
      <protection/>
    </xf>
    <xf numFmtId="203" fontId="22" fillId="27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2" fillId="16" borderId="10" xfId="0" applyFont="1" applyFill="1" applyBorder="1" applyAlignment="1">
      <alignment horizontal="left" vertical="top" wrapText="1"/>
    </xf>
    <xf numFmtId="200" fontId="23" fillId="29" borderId="10" xfId="55" applyNumberFormat="1" applyFont="1" applyFill="1" applyBorder="1" applyAlignment="1">
      <alignment horizontal="center" vertical="center" wrapText="1"/>
    </xf>
    <xf numFmtId="200" fontId="22" fillId="30" borderId="10" xfId="55" applyNumberFormat="1" applyFont="1" applyFill="1" applyBorder="1" applyAlignment="1">
      <alignment horizontal="center" vertical="center" wrapText="1"/>
    </xf>
    <xf numFmtId="10" fontId="23" fillId="29" borderId="10" xfId="55" applyNumberFormat="1" applyFont="1" applyFill="1" applyBorder="1" applyAlignment="1">
      <alignment horizontal="center" vertical="center" wrapText="1"/>
    </xf>
    <xf numFmtId="9" fontId="28" fillId="29" borderId="10" xfId="55" applyFont="1" applyFill="1" applyBorder="1" applyAlignment="1">
      <alignment vertical="center" wrapText="1"/>
    </xf>
    <xf numFmtId="10" fontId="23" fillId="29" borderId="10" xfId="55" applyNumberFormat="1" applyFont="1" applyFill="1" applyBorder="1" applyAlignment="1">
      <alignment vertical="center" wrapText="1"/>
    </xf>
    <xf numFmtId="0" fontId="22" fillId="28" borderId="0" xfId="0" applyFont="1" applyFill="1" applyAlignment="1">
      <alignment vertical="center" wrapText="1"/>
    </xf>
    <xf numFmtId="10" fontId="23" fillId="26" borderId="10" xfId="55" applyNumberFormat="1" applyFont="1" applyFill="1" applyBorder="1" applyAlignment="1">
      <alignment vertical="center" wrapText="1"/>
    </xf>
    <xf numFmtId="200" fontId="23" fillId="26" borderId="11" xfId="55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0" fontId="23" fillId="29" borderId="13" xfId="55" applyNumberFormat="1" applyFont="1" applyFill="1" applyBorder="1" applyAlignment="1">
      <alignment horizontal="center" vertical="center" wrapText="1"/>
    </xf>
    <xf numFmtId="200" fontId="23" fillId="29" borderId="13" xfId="55" applyNumberFormat="1" applyFont="1" applyFill="1" applyBorder="1" applyAlignment="1">
      <alignment horizontal="center" vertical="center" wrapText="1"/>
    </xf>
    <xf numFmtId="200" fontId="23" fillId="28" borderId="10" xfId="55" applyNumberFormat="1" applyFont="1" applyFill="1" applyBorder="1" applyAlignment="1">
      <alignment horizontal="center" vertical="center" wrapText="1"/>
    </xf>
    <xf numFmtId="10" fontId="29" fillId="28" borderId="10" xfId="55" applyNumberFormat="1" applyFont="1" applyFill="1" applyBorder="1" applyAlignment="1">
      <alignment horizontal="center" vertical="center" wrapText="1"/>
    </xf>
    <xf numFmtId="200" fontId="28" fillId="26" borderId="10" xfId="55" applyNumberFormat="1" applyFont="1" applyFill="1" applyBorder="1" applyAlignment="1">
      <alignment horizontal="center" vertical="center" wrapText="1"/>
    </xf>
    <xf numFmtId="200" fontId="30" fillId="30" borderId="10" xfId="55" applyNumberFormat="1" applyFont="1" applyFill="1" applyBorder="1" applyAlignment="1">
      <alignment horizontal="center" vertical="center" wrapText="1"/>
    </xf>
    <xf numFmtId="200" fontId="23" fillId="0" borderId="10" xfId="55" applyNumberFormat="1" applyFont="1" applyFill="1" applyBorder="1" applyAlignment="1">
      <alignment horizontal="center" vertical="center" wrapText="1"/>
    </xf>
    <xf numFmtId="43" fontId="22" fillId="16" borderId="10" xfId="48" applyFont="1" applyFill="1" applyBorder="1" applyAlignment="1">
      <alignment horizontal="center" vertical="center" wrapText="1"/>
    </xf>
    <xf numFmtId="10" fontId="28" fillId="29" borderId="10" xfId="55" applyNumberFormat="1" applyFont="1" applyFill="1" applyBorder="1" applyAlignment="1">
      <alignment horizontal="center" vertical="center" wrapText="1"/>
    </xf>
    <xf numFmtId="10" fontId="23" fillId="0" borderId="10" xfId="55" applyNumberFormat="1" applyFont="1" applyFill="1" applyBorder="1" applyAlignment="1">
      <alignment vertical="center" wrapText="1"/>
    </xf>
    <xf numFmtId="10" fontId="23" fillId="29" borderId="14" xfId="55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1" fillId="7" borderId="10" xfId="55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16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16" borderId="11" xfId="53" applyFont="1" applyFill="1" applyBorder="1" applyAlignment="1">
      <alignment horizontal="center" vertical="center" wrapText="1"/>
      <protection/>
    </xf>
    <xf numFmtId="0" fontId="21" fillId="16" borderId="14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16" borderId="11" xfId="53" applyFont="1" applyFill="1" applyBorder="1" applyAlignment="1">
      <alignment horizontal="center" vertical="center"/>
      <protection/>
    </xf>
    <xf numFmtId="0" fontId="21" fillId="16" borderId="14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triz de manual de indicador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161925</xdr:rowOff>
    </xdr:from>
    <xdr:to>
      <xdr:col>3</xdr:col>
      <xdr:colOff>2771775</xdr:colOff>
      <xdr:row>1</xdr:row>
      <xdr:rowOff>85725</xdr:rowOff>
    </xdr:to>
    <xdr:pic>
      <xdr:nvPicPr>
        <xdr:cNvPr id="1" name="Picture 24" descr="LOGOS FI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61925"/>
          <a:ext cx="3771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57150</xdr:rowOff>
    </xdr:from>
    <xdr:to>
      <xdr:col>15</xdr:col>
      <xdr:colOff>152400</xdr:colOff>
      <xdr:row>17</xdr:row>
      <xdr:rowOff>285750</xdr:rowOff>
    </xdr:to>
    <xdr:pic>
      <xdr:nvPicPr>
        <xdr:cNvPr id="2" name="Picture 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17</xdr:row>
      <xdr:rowOff>57150</xdr:rowOff>
    </xdr:from>
    <xdr:to>
      <xdr:col>15</xdr:col>
      <xdr:colOff>676275</xdr:colOff>
      <xdr:row>17</xdr:row>
      <xdr:rowOff>285750</xdr:rowOff>
    </xdr:to>
    <xdr:pic>
      <xdr:nvPicPr>
        <xdr:cNvPr id="3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68475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17</xdr:row>
      <xdr:rowOff>57150</xdr:rowOff>
    </xdr:from>
    <xdr:to>
      <xdr:col>15</xdr:col>
      <xdr:colOff>676275</xdr:colOff>
      <xdr:row>17</xdr:row>
      <xdr:rowOff>285750</xdr:rowOff>
    </xdr:to>
    <xdr:pic>
      <xdr:nvPicPr>
        <xdr:cNvPr id="4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68475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17</xdr:row>
      <xdr:rowOff>57150</xdr:rowOff>
    </xdr:from>
    <xdr:to>
      <xdr:col>15</xdr:col>
      <xdr:colOff>676275</xdr:colOff>
      <xdr:row>17</xdr:row>
      <xdr:rowOff>285750</xdr:rowOff>
    </xdr:to>
    <xdr:pic>
      <xdr:nvPicPr>
        <xdr:cNvPr id="5" name="Picture 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68475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57150</xdr:rowOff>
    </xdr:from>
    <xdr:to>
      <xdr:col>13</xdr:col>
      <xdr:colOff>133350</xdr:colOff>
      <xdr:row>17</xdr:row>
      <xdr:rowOff>285750</xdr:rowOff>
    </xdr:to>
    <xdr:pic>
      <xdr:nvPicPr>
        <xdr:cNvPr id="6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25350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57150</xdr:rowOff>
    </xdr:from>
    <xdr:to>
      <xdr:col>15</xdr:col>
      <xdr:colOff>152400</xdr:colOff>
      <xdr:row>17</xdr:row>
      <xdr:rowOff>285750</xdr:rowOff>
    </xdr:to>
    <xdr:pic>
      <xdr:nvPicPr>
        <xdr:cNvPr id="7" name="Picture 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57150</xdr:rowOff>
    </xdr:from>
    <xdr:to>
      <xdr:col>15</xdr:col>
      <xdr:colOff>152400</xdr:colOff>
      <xdr:row>17</xdr:row>
      <xdr:rowOff>285750</xdr:rowOff>
    </xdr:to>
    <xdr:pic>
      <xdr:nvPicPr>
        <xdr:cNvPr id="8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57150</xdr:rowOff>
    </xdr:from>
    <xdr:to>
      <xdr:col>15</xdr:col>
      <xdr:colOff>152400</xdr:colOff>
      <xdr:row>17</xdr:row>
      <xdr:rowOff>285750</xdr:rowOff>
    </xdr:to>
    <xdr:pic>
      <xdr:nvPicPr>
        <xdr:cNvPr id="9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10363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</sheetPr>
  <dimension ref="C2:V63"/>
  <sheetViews>
    <sheetView showGridLines="0" tabSelected="1" zoomScale="80" zoomScaleNormal="8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2.57421875" style="5" customWidth="1"/>
    <col min="2" max="2" width="3.140625" style="5" customWidth="1"/>
    <col min="3" max="3" width="16.421875" style="16" customWidth="1"/>
    <col min="4" max="4" width="44.140625" style="5" customWidth="1"/>
    <col min="5" max="5" width="18.00390625" style="5" customWidth="1"/>
    <col min="6" max="6" width="32.28125" style="17" customWidth="1"/>
    <col min="7" max="7" width="12.7109375" style="18" customWidth="1"/>
    <col min="8" max="8" width="11.421875" style="5" customWidth="1"/>
    <col min="9" max="9" width="14.00390625" style="5" customWidth="1"/>
    <col min="10" max="10" width="10.140625" style="5" customWidth="1"/>
    <col min="11" max="12" width="10.00390625" style="5" customWidth="1"/>
    <col min="13" max="13" width="11.7109375" style="20" customWidth="1"/>
    <col min="14" max="14" width="12.57421875" style="20" customWidth="1"/>
    <col min="15" max="16384" width="11.421875" style="5" customWidth="1"/>
  </cols>
  <sheetData>
    <row r="1" ht="71.25" customHeight="1"/>
    <row r="2" spans="3:14" ht="27" customHeight="1">
      <c r="C2" s="71" t="s">
        <v>82</v>
      </c>
      <c r="D2" s="71"/>
      <c r="E2" s="71"/>
      <c r="F2" s="71"/>
      <c r="G2" s="71"/>
      <c r="H2" s="71"/>
      <c r="I2" s="71"/>
      <c r="J2" s="71"/>
      <c r="K2" s="71"/>
      <c r="L2" s="56"/>
      <c r="M2" s="45"/>
      <c r="N2" s="45"/>
    </row>
    <row r="3" spans="3:14" ht="22.5" customHeight="1">
      <c r="C3" s="70" t="s">
        <v>116</v>
      </c>
      <c r="D3" s="70"/>
      <c r="E3" s="70"/>
      <c r="F3" s="70"/>
      <c r="G3" s="70"/>
      <c r="H3" s="70"/>
      <c r="I3" s="70"/>
      <c r="J3" s="70"/>
      <c r="K3" s="70"/>
      <c r="L3" s="55"/>
      <c r="M3" s="31"/>
      <c r="N3" s="45"/>
    </row>
    <row r="4" spans="3:14" ht="24">
      <c r="C4" s="1" t="s">
        <v>0</v>
      </c>
      <c r="D4" s="1" t="s">
        <v>42</v>
      </c>
      <c r="E4" s="1" t="s">
        <v>29</v>
      </c>
      <c r="F4" s="2" t="s">
        <v>30</v>
      </c>
      <c r="G4" s="3" t="s">
        <v>40</v>
      </c>
      <c r="H4" s="1" t="s">
        <v>12</v>
      </c>
      <c r="I4" s="1" t="s">
        <v>38</v>
      </c>
      <c r="J4" s="1" t="s">
        <v>96</v>
      </c>
      <c r="K4" s="4" t="s">
        <v>97</v>
      </c>
      <c r="L4" s="4" t="s">
        <v>98</v>
      </c>
      <c r="M4" s="4" t="s">
        <v>99</v>
      </c>
      <c r="N4" s="69">
        <v>2016</v>
      </c>
    </row>
    <row r="5" spans="3:22" ht="74.25" customHeight="1">
      <c r="C5" s="72" t="s">
        <v>16</v>
      </c>
      <c r="D5" s="43" t="s">
        <v>4</v>
      </c>
      <c r="E5" s="7" t="s">
        <v>22</v>
      </c>
      <c r="F5" s="7" t="s">
        <v>64</v>
      </c>
      <c r="G5" s="22">
        <v>1</v>
      </c>
      <c r="H5" s="7" t="s">
        <v>13</v>
      </c>
      <c r="I5" s="7" t="s">
        <v>39</v>
      </c>
      <c r="J5" s="49">
        <v>0.8182</v>
      </c>
      <c r="K5" s="49">
        <v>0.909</v>
      </c>
      <c r="L5" s="30">
        <v>1</v>
      </c>
      <c r="M5" s="65">
        <v>0.909</v>
      </c>
      <c r="N5" s="65">
        <f aca="true" t="shared" si="0" ref="N5:N10">AVERAGE(J5:M5)</f>
        <v>0.9090499999999999</v>
      </c>
      <c r="V5" s="33"/>
    </row>
    <row r="6" spans="3:22" ht="48" customHeight="1">
      <c r="C6" s="72"/>
      <c r="D6" s="43" t="s">
        <v>4</v>
      </c>
      <c r="E6" s="7" t="s">
        <v>45</v>
      </c>
      <c r="F6" s="7" t="s">
        <v>46</v>
      </c>
      <c r="G6" s="8">
        <v>1</v>
      </c>
      <c r="H6" s="7" t="s">
        <v>14</v>
      </c>
      <c r="I6" s="7" t="s">
        <v>39</v>
      </c>
      <c r="J6" s="30">
        <v>1</v>
      </c>
      <c r="K6" s="49">
        <v>0.9948</v>
      </c>
      <c r="L6" s="30">
        <v>1</v>
      </c>
      <c r="M6" s="30">
        <v>1</v>
      </c>
      <c r="N6" s="65">
        <f t="shared" si="0"/>
        <v>0.9987</v>
      </c>
      <c r="V6" s="33"/>
    </row>
    <row r="7" spans="3:22" ht="37.5" customHeight="1">
      <c r="C7" s="72"/>
      <c r="D7" s="43" t="s">
        <v>4</v>
      </c>
      <c r="E7" s="7" t="s">
        <v>45</v>
      </c>
      <c r="F7" s="7" t="s">
        <v>31</v>
      </c>
      <c r="G7" s="8">
        <v>1</v>
      </c>
      <c r="H7" s="7" t="s">
        <v>14</v>
      </c>
      <c r="I7" s="7" t="s">
        <v>39</v>
      </c>
      <c r="J7" s="30">
        <v>1</v>
      </c>
      <c r="K7" s="30">
        <v>1</v>
      </c>
      <c r="L7" s="30">
        <v>1</v>
      </c>
      <c r="M7" s="30">
        <v>1</v>
      </c>
      <c r="N7" s="30">
        <f t="shared" si="0"/>
        <v>1</v>
      </c>
      <c r="V7" s="33"/>
    </row>
    <row r="8" spans="3:22" ht="37.5" customHeight="1">
      <c r="C8" s="73" t="s">
        <v>1</v>
      </c>
      <c r="D8" s="9" t="s">
        <v>5</v>
      </c>
      <c r="E8" s="9" t="s">
        <v>26</v>
      </c>
      <c r="F8" s="9" t="s">
        <v>65</v>
      </c>
      <c r="G8" s="10">
        <v>1</v>
      </c>
      <c r="H8" s="9" t="s">
        <v>13</v>
      </c>
      <c r="I8" s="9" t="s">
        <v>39</v>
      </c>
      <c r="J8" s="47">
        <v>0.907</v>
      </c>
      <c r="K8" s="47">
        <v>0.9946</v>
      </c>
      <c r="L8" s="47">
        <v>0.9726</v>
      </c>
      <c r="M8" s="47">
        <v>0.988</v>
      </c>
      <c r="N8" s="65">
        <f t="shared" si="0"/>
        <v>0.96555</v>
      </c>
      <c r="V8" s="33"/>
    </row>
    <row r="9" spans="3:22" ht="36" customHeight="1">
      <c r="C9" s="74"/>
      <c r="D9" s="9" t="s">
        <v>5</v>
      </c>
      <c r="E9" s="9" t="s">
        <v>26</v>
      </c>
      <c r="F9" s="9" t="s">
        <v>100</v>
      </c>
      <c r="G9" s="10">
        <v>1</v>
      </c>
      <c r="H9" s="9" t="s">
        <v>13</v>
      </c>
      <c r="I9" s="9" t="s">
        <v>78</v>
      </c>
      <c r="J9" s="38"/>
      <c r="K9" s="38"/>
      <c r="L9" s="38"/>
      <c r="M9" s="49">
        <v>0.9898</v>
      </c>
      <c r="N9" s="65">
        <f t="shared" si="0"/>
        <v>0.9898</v>
      </c>
      <c r="V9" s="34"/>
    </row>
    <row r="10" spans="3:22" ht="45" customHeight="1">
      <c r="C10" s="74"/>
      <c r="D10" s="9" t="s">
        <v>5</v>
      </c>
      <c r="E10" s="9" t="s">
        <v>22</v>
      </c>
      <c r="F10" s="9" t="s">
        <v>101</v>
      </c>
      <c r="G10" s="10">
        <v>1</v>
      </c>
      <c r="H10" s="9" t="s">
        <v>13</v>
      </c>
      <c r="I10" s="9" t="s">
        <v>78</v>
      </c>
      <c r="J10" s="38"/>
      <c r="K10" s="38"/>
      <c r="L10" s="38"/>
      <c r="M10" s="28">
        <v>1</v>
      </c>
      <c r="N10" s="28">
        <f t="shared" si="0"/>
        <v>1</v>
      </c>
      <c r="O10" s="52"/>
      <c r="V10" s="34"/>
    </row>
    <row r="11" spans="3:22" ht="48" customHeight="1">
      <c r="C11" s="74"/>
      <c r="D11" s="9" t="s">
        <v>5</v>
      </c>
      <c r="E11" s="9" t="s">
        <v>28</v>
      </c>
      <c r="F11" s="9" t="s">
        <v>102</v>
      </c>
      <c r="G11" s="10">
        <v>1</v>
      </c>
      <c r="H11" s="9" t="s">
        <v>13</v>
      </c>
      <c r="I11" s="9" t="s">
        <v>78</v>
      </c>
      <c r="J11" s="38"/>
      <c r="K11" s="38"/>
      <c r="L11" s="38"/>
      <c r="M11" s="28">
        <v>1</v>
      </c>
      <c r="N11" s="28">
        <f aca="true" t="shared" si="1" ref="N11:N16">AVERAGE(J11:M11)</f>
        <v>1</v>
      </c>
      <c r="O11" s="52"/>
      <c r="V11" s="32"/>
    </row>
    <row r="12" spans="3:22" ht="48" customHeight="1">
      <c r="C12" s="75"/>
      <c r="D12" s="9" t="s">
        <v>5</v>
      </c>
      <c r="E12" s="9" t="s">
        <v>26</v>
      </c>
      <c r="F12" s="9" t="s">
        <v>59</v>
      </c>
      <c r="G12" s="10">
        <v>1</v>
      </c>
      <c r="H12" s="9" t="s">
        <v>47</v>
      </c>
      <c r="I12" s="9" t="s">
        <v>39</v>
      </c>
      <c r="J12" s="47">
        <v>0.9866</v>
      </c>
      <c r="K12" s="47">
        <v>0.9965</v>
      </c>
      <c r="L12" s="47">
        <v>0.9882</v>
      </c>
      <c r="M12" s="49">
        <v>0.9988</v>
      </c>
      <c r="N12" s="65">
        <f t="shared" si="1"/>
        <v>0.9925250000000001</v>
      </c>
      <c r="O12" s="52"/>
      <c r="V12" s="32"/>
    </row>
    <row r="13" spans="3:22" ht="48" customHeight="1">
      <c r="C13" s="76" t="s">
        <v>62</v>
      </c>
      <c r="D13" s="7" t="s">
        <v>52</v>
      </c>
      <c r="E13" s="7" t="s">
        <v>54</v>
      </c>
      <c r="F13" s="40" t="s">
        <v>83</v>
      </c>
      <c r="G13" s="8">
        <v>1</v>
      </c>
      <c r="H13" s="11" t="s">
        <v>13</v>
      </c>
      <c r="I13" s="11" t="s">
        <v>39</v>
      </c>
      <c r="J13" s="28">
        <v>1</v>
      </c>
      <c r="K13" s="28">
        <v>1</v>
      </c>
      <c r="L13" s="28">
        <v>1</v>
      </c>
      <c r="M13" s="28">
        <v>1</v>
      </c>
      <c r="N13" s="28">
        <f t="shared" si="1"/>
        <v>1</v>
      </c>
      <c r="O13" s="52"/>
      <c r="V13" s="32"/>
    </row>
    <row r="14" spans="3:22" ht="60" customHeight="1">
      <c r="C14" s="77"/>
      <c r="D14" s="7" t="s">
        <v>52</v>
      </c>
      <c r="E14" s="7" t="s">
        <v>54</v>
      </c>
      <c r="F14" s="40" t="s">
        <v>103</v>
      </c>
      <c r="G14" s="8">
        <v>1</v>
      </c>
      <c r="H14" s="11" t="s">
        <v>13</v>
      </c>
      <c r="I14" s="11" t="s">
        <v>78</v>
      </c>
      <c r="J14" s="38"/>
      <c r="K14" s="38"/>
      <c r="L14" s="38"/>
      <c r="M14" s="28">
        <v>1</v>
      </c>
      <c r="N14" s="28">
        <f t="shared" si="1"/>
        <v>1</v>
      </c>
      <c r="O14" s="52"/>
      <c r="V14" s="35"/>
    </row>
    <row r="15" spans="3:22" ht="60" customHeight="1">
      <c r="C15" s="77"/>
      <c r="D15" s="7" t="s">
        <v>52</v>
      </c>
      <c r="E15" s="7" t="s">
        <v>54</v>
      </c>
      <c r="F15" s="39" t="s">
        <v>66</v>
      </c>
      <c r="G15" s="8" t="s">
        <v>89</v>
      </c>
      <c r="H15" s="7" t="s">
        <v>47</v>
      </c>
      <c r="I15" s="7" t="s">
        <v>41</v>
      </c>
      <c r="J15" s="28">
        <v>1</v>
      </c>
      <c r="K15" s="37"/>
      <c r="L15" s="28">
        <v>1</v>
      </c>
      <c r="M15" s="28"/>
      <c r="N15" s="28">
        <f t="shared" si="1"/>
        <v>1</v>
      </c>
      <c r="O15" s="52"/>
      <c r="V15" s="35"/>
    </row>
    <row r="16" spans="3:22" ht="66.75" customHeight="1">
      <c r="C16" s="77"/>
      <c r="D16" s="7" t="s">
        <v>52</v>
      </c>
      <c r="E16" s="7" t="s">
        <v>54</v>
      </c>
      <c r="F16" s="39" t="s">
        <v>48</v>
      </c>
      <c r="G16" s="8">
        <v>1</v>
      </c>
      <c r="H16" s="7" t="s">
        <v>13</v>
      </c>
      <c r="I16" s="7" t="s">
        <v>41</v>
      </c>
      <c r="J16" s="37"/>
      <c r="K16" s="28">
        <v>1</v>
      </c>
      <c r="L16" s="59"/>
      <c r="M16" s="61">
        <v>1</v>
      </c>
      <c r="N16" s="28">
        <f t="shared" si="1"/>
        <v>1</v>
      </c>
      <c r="V16" s="33"/>
    </row>
    <row r="17" spans="3:22" ht="57.75" customHeight="1">
      <c r="C17" s="77"/>
      <c r="D17" s="7" t="s">
        <v>52</v>
      </c>
      <c r="E17" s="7" t="s">
        <v>2</v>
      </c>
      <c r="F17" s="39" t="s">
        <v>104</v>
      </c>
      <c r="G17" s="8">
        <v>1</v>
      </c>
      <c r="H17" s="7" t="s">
        <v>47</v>
      </c>
      <c r="I17" s="7" t="s">
        <v>15</v>
      </c>
      <c r="J17" s="38"/>
      <c r="K17" s="38"/>
      <c r="L17" s="38"/>
      <c r="M17" s="62">
        <v>0.75</v>
      </c>
      <c r="N17" s="62">
        <f aca="true" t="shared" si="2" ref="N17:N32">AVERAGE(J17:M17)</f>
        <v>0.75</v>
      </c>
      <c r="O17" s="52"/>
      <c r="V17" s="34"/>
    </row>
    <row r="18" spans="3:22" ht="56.25" customHeight="1">
      <c r="C18" s="77"/>
      <c r="D18" s="7" t="s">
        <v>52</v>
      </c>
      <c r="E18" s="7" t="s">
        <v>2</v>
      </c>
      <c r="F18" s="40" t="s">
        <v>95</v>
      </c>
      <c r="G18" s="8">
        <v>1</v>
      </c>
      <c r="H18" s="7" t="s">
        <v>47</v>
      </c>
      <c r="I18" s="7" t="s">
        <v>41</v>
      </c>
      <c r="J18" s="37"/>
      <c r="K18" s="48">
        <v>0.81</v>
      </c>
      <c r="L18" s="48"/>
      <c r="M18" s="48">
        <v>0.79</v>
      </c>
      <c r="N18" s="62">
        <f t="shared" si="2"/>
        <v>0.8</v>
      </c>
      <c r="V18" s="34"/>
    </row>
    <row r="19" spans="3:22" ht="55.5" customHeight="1">
      <c r="C19" s="77"/>
      <c r="D19" s="46" t="s">
        <v>7</v>
      </c>
      <c r="E19" s="11" t="s">
        <v>54</v>
      </c>
      <c r="F19" s="40" t="s">
        <v>67</v>
      </c>
      <c r="G19" s="29" t="s">
        <v>88</v>
      </c>
      <c r="H19" s="11" t="s">
        <v>14</v>
      </c>
      <c r="I19" s="11" t="s">
        <v>15</v>
      </c>
      <c r="J19" s="37"/>
      <c r="K19" s="37"/>
      <c r="L19" s="60"/>
      <c r="M19" s="61">
        <v>1</v>
      </c>
      <c r="N19" s="28">
        <f t="shared" si="2"/>
        <v>1</v>
      </c>
      <c r="V19" s="34"/>
    </row>
    <row r="20" spans="3:22" ht="75" customHeight="1">
      <c r="C20" s="77"/>
      <c r="D20" s="46" t="s">
        <v>7</v>
      </c>
      <c r="E20" s="11" t="s">
        <v>54</v>
      </c>
      <c r="F20" s="40" t="s">
        <v>79</v>
      </c>
      <c r="G20" s="8" t="s">
        <v>87</v>
      </c>
      <c r="H20" s="7" t="s">
        <v>47</v>
      </c>
      <c r="I20" s="11" t="s">
        <v>78</v>
      </c>
      <c r="J20" s="28">
        <v>1</v>
      </c>
      <c r="K20" s="37"/>
      <c r="L20" s="60"/>
      <c r="M20" s="60"/>
      <c r="N20" s="28">
        <f t="shared" si="2"/>
        <v>1</v>
      </c>
      <c r="V20" s="34"/>
    </row>
    <row r="21" spans="3:22" ht="82.5" customHeight="1">
      <c r="C21" s="77"/>
      <c r="D21" s="46" t="s">
        <v>7</v>
      </c>
      <c r="E21" s="11" t="s">
        <v>2</v>
      </c>
      <c r="F21" s="40" t="s">
        <v>68</v>
      </c>
      <c r="G21" s="29">
        <v>1</v>
      </c>
      <c r="H21" s="7" t="s">
        <v>47</v>
      </c>
      <c r="I21" s="11" t="s">
        <v>39</v>
      </c>
      <c r="J21" s="48">
        <v>0.78</v>
      </c>
      <c r="K21" s="48">
        <v>0.8</v>
      </c>
      <c r="L21" s="48">
        <v>0.8</v>
      </c>
      <c r="M21" s="48">
        <v>0.8</v>
      </c>
      <c r="N21" s="62">
        <f t="shared" si="2"/>
        <v>0.7949999999999999</v>
      </c>
      <c r="V21" s="33"/>
    </row>
    <row r="22" spans="3:22" ht="84">
      <c r="C22" s="77"/>
      <c r="D22" s="46" t="s">
        <v>7</v>
      </c>
      <c r="E22" s="11" t="s">
        <v>54</v>
      </c>
      <c r="F22" s="40" t="s">
        <v>6</v>
      </c>
      <c r="G22" s="8">
        <v>1</v>
      </c>
      <c r="H22" s="11" t="s">
        <v>13</v>
      </c>
      <c r="I22" s="11" t="s">
        <v>39</v>
      </c>
      <c r="J22" s="28">
        <v>1</v>
      </c>
      <c r="K22" s="28">
        <v>1</v>
      </c>
      <c r="L22" s="28">
        <v>1</v>
      </c>
      <c r="M22" s="28">
        <v>1</v>
      </c>
      <c r="N22" s="28">
        <f t="shared" si="2"/>
        <v>1</v>
      </c>
      <c r="V22" s="33"/>
    </row>
    <row r="23" spans="3:22" ht="51" customHeight="1">
      <c r="C23" s="77"/>
      <c r="D23" s="11" t="s">
        <v>77</v>
      </c>
      <c r="E23" s="11" t="s">
        <v>35</v>
      </c>
      <c r="F23" s="39" t="s">
        <v>69</v>
      </c>
      <c r="G23" s="29">
        <v>1</v>
      </c>
      <c r="H23" s="11" t="s">
        <v>43</v>
      </c>
      <c r="I23" s="11" t="s">
        <v>39</v>
      </c>
      <c r="J23" s="28">
        <v>1</v>
      </c>
      <c r="K23" s="28">
        <v>1</v>
      </c>
      <c r="L23" s="28">
        <v>1</v>
      </c>
      <c r="M23" s="28">
        <v>1</v>
      </c>
      <c r="N23" s="28">
        <f t="shared" si="2"/>
        <v>1</v>
      </c>
      <c r="V23" s="33"/>
    </row>
    <row r="24" spans="3:22" ht="45" customHeight="1">
      <c r="C24" s="77"/>
      <c r="D24" s="11" t="s">
        <v>77</v>
      </c>
      <c r="E24" s="11" t="s">
        <v>35</v>
      </c>
      <c r="F24" s="7" t="s">
        <v>70</v>
      </c>
      <c r="G24" s="8" t="s">
        <v>90</v>
      </c>
      <c r="H24" s="11" t="s">
        <v>44</v>
      </c>
      <c r="I24" s="11" t="s">
        <v>39</v>
      </c>
      <c r="J24" s="47">
        <v>0.977</v>
      </c>
      <c r="K24" s="47">
        <v>0.9907</v>
      </c>
      <c r="L24" s="47">
        <v>0.9878</v>
      </c>
      <c r="M24" s="47">
        <v>0.9878</v>
      </c>
      <c r="N24" s="65">
        <f t="shared" si="2"/>
        <v>0.985825</v>
      </c>
      <c r="O24" s="5" t="s">
        <v>25</v>
      </c>
      <c r="V24" s="33"/>
    </row>
    <row r="25" spans="3:22" ht="46.5" customHeight="1">
      <c r="C25" s="77"/>
      <c r="D25" s="11" t="s">
        <v>77</v>
      </c>
      <c r="E25" s="11" t="s">
        <v>22</v>
      </c>
      <c r="F25" s="11" t="s">
        <v>105</v>
      </c>
      <c r="G25" s="8" t="s">
        <v>106</v>
      </c>
      <c r="H25" s="11" t="s">
        <v>13</v>
      </c>
      <c r="I25" s="11" t="s">
        <v>15</v>
      </c>
      <c r="J25" s="63"/>
      <c r="K25" s="63"/>
      <c r="L25" s="63"/>
      <c r="M25" s="28">
        <v>1</v>
      </c>
      <c r="N25" s="28">
        <f t="shared" si="2"/>
        <v>1</v>
      </c>
      <c r="V25" s="34"/>
    </row>
    <row r="26" spans="3:22" ht="45.75" customHeight="1">
      <c r="C26" s="77"/>
      <c r="D26" s="11" t="s">
        <v>77</v>
      </c>
      <c r="E26" s="11" t="s">
        <v>22</v>
      </c>
      <c r="F26" s="11" t="s">
        <v>107</v>
      </c>
      <c r="G26" s="64" t="s">
        <v>108</v>
      </c>
      <c r="H26" s="11" t="s">
        <v>47</v>
      </c>
      <c r="I26" s="11" t="s">
        <v>78</v>
      </c>
      <c r="J26" s="63"/>
      <c r="K26" s="63"/>
      <c r="L26" s="63"/>
      <c r="M26" s="28">
        <v>1</v>
      </c>
      <c r="N26" s="28">
        <f t="shared" si="2"/>
        <v>1</v>
      </c>
      <c r="V26" s="34"/>
    </row>
    <row r="27" spans="3:22" ht="54" customHeight="1">
      <c r="C27" s="77"/>
      <c r="D27" s="11" t="s">
        <v>77</v>
      </c>
      <c r="E27" s="11" t="s">
        <v>28</v>
      </c>
      <c r="F27" s="7" t="s">
        <v>75</v>
      </c>
      <c r="G27" s="8">
        <v>1</v>
      </c>
      <c r="H27" s="7" t="s">
        <v>47</v>
      </c>
      <c r="I27" s="7" t="s">
        <v>39</v>
      </c>
      <c r="J27" s="47">
        <v>0.96</v>
      </c>
      <c r="K27" s="48">
        <v>0.72</v>
      </c>
      <c r="L27" s="48">
        <v>0.6</v>
      </c>
      <c r="M27" s="48">
        <v>0.9</v>
      </c>
      <c r="N27" s="62">
        <f t="shared" si="2"/>
        <v>0.7949999999999999</v>
      </c>
      <c r="V27" s="34"/>
    </row>
    <row r="28" spans="3:22" ht="60.75" customHeight="1">
      <c r="C28" s="78" t="s">
        <v>21</v>
      </c>
      <c r="D28" s="12" t="s">
        <v>8</v>
      </c>
      <c r="E28" s="12" t="s">
        <v>36</v>
      </c>
      <c r="F28" s="9" t="s">
        <v>76</v>
      </c>
      <c r="G28" s="10">
        <v>1</v>
      </c>
      <c r="H28" s="9" t="s">
        <v>13</v>
      </c>
      <c r="I28" s="9" t="s">
        <v>39</v>
      </c>
      <c r="J28" s="47">
        <v>0.9379</v>
      </c>
      <c r="K28" s="48">
        <v>0.876</v>
      </c>
      <c r="L28" s="47">
        <v>0.9281</v>
      </c>
      <c r="M28" s="65">
        <v>0.9098</v>
      </c>
      <c r="N28" s="65">
        <f t="shared" si="2"/>
        <v>0.91295</v>
      </c>
      <c r="V28" s="34"/>
    </row>
    <row r="29" spans="3:22" ht="48" customHeight="1">
      <c r="C29" s="78"/>
      <c r="D29" s="42" t="s">
        <v>8</v>
      </c>
      <c r="E29" s="12" t="s">
        <v>36</v>
      </c>
      <c r="F29" s="9" t="s">
        <v>57</v>
      </c>
      <c r="G29" s="10">
        <v>1</v>
      </c>
      <c r="H29" s="9" t="s">
        <v>13</v>
      </c>
      <c r="I29" s="9" t="s">
        <v>39</v>
      </c>
      <c r="J29" s="28">
        <v>1</v>
      </c>
      <c r="K29" s="28">
        <v>1</v>
      </c>
      <c r="L29" s="28">
        <v>1</v>
      </c>
      <c r="M29" s="28">
        <v>1</v>
      </c>
      <c r="N29" s="28">
        <f t="shared" si="2"/>
        <v>1</v>
      </c>
      <c r="V29" s="32"/>
    </row>
    <row r="30" spans="3:22" ht="48" customHeight="1">
      <c r="C30" s="78"/>
      <c r="D30" s="42" t="s">
        <v>8</v>
      </c>
      <c r="E30" s="12" t="s">
        <v>36</v>
      </c>
      <c r="F30" s="9" t="s">
        <v>109</v>
      </c>
      <c r="G30" s="10" t="s">
        <v>110</v>
      </c>
      <c r="H30" s="9" t="s">
        <v>47</v>
      </c>
      <c r="I30" s="9" t="s">
        <v>78</v>
      </c>
      <c r="J30" s="63"/>
      <c r="K30" s="63"/>
      <c r="L30" s="63"/>
      <c r="M30" s="28">
        <v>1</v>
      </c>
      <c r="N30" s="28">
        <f t="shared" si="2"/>
        <v>1</v>
      </c>
      <c r="V30" s="32"/>
    </row>
    <row r="31" spans="3:22" ht="42" customHeight="1">
      <c r="C31" s="78"/>
      <c r="D31" s="12" t="s">
        <v>9</v>
      </c>
      <c r="E31" s="12" t="s">
        <v>23</v>
      </c>
      <c r="F31" s="12" t="s">
        <v>111</v>
      </c>
      <c r="G31" s="10">
        <v>1</v>
      </c>
      <c r="H31" s="12" t="s">
        <v>13</v>
      </c>
      <c r="I31" s="12" t="s">
        <v>78</v>
      </c>
      <c r="J31" s="63"/>
      <c r="K31" s="63"/>
      <c r="L31" s="63"/>
      <c r="M31" s="28">
        <v>1</v>
      </c>
      <c r="N31" s="28">
        <f t="shared" si="2"/>
        <v>1</v>
      </c>
      <c r="V31" s="34"/>
    </row>
    <row r="32" spans="3:22" ht="48" customHeight="1">
      <c r="C32" s="78"/>
      <c r="D32" s="12" t="s">
        <v>9</v>
      </c>
      <c r="E32" s="12" t="s">
        <v>23</v>
      </c>
      <c r="F32" s="12" t="s">
        <v>71</v>
      </c>
      <c r="G32" s="10">
        <v>1</v>
      </c>
      <c r="H32" s="12" t="s">
        <v>14</v>
      </c>
      <c r="I32" s="12" t="s">
        <v>39</v>
      </c>
      <c r="J32" s="28">
        <v>1</v>
      </c>
      <c r="K32" s="47">
        <v>0.91</v>
      </c>
      <c r="L32" s="28">
        <v>1</v>
      </c>
      <c r="M32" s="28">
        <v>1</v>
      </c>
      <c r="N32" s="65">
        <f t="shared" si="2"/>
        <v>0.9775</v>
      </c>
      <c r="V32" s="32"/>
    </row>
    <row r="33" spans="3:22" ht="48" customHeight="1">
      <c r="C33" s="78"/>
      <c r="D33" s="12" t="s">
        <v>9</v>
      </c>
      <c r="E33" s="12" t="s">
        <v>22</v>
      </c>
      <c r="F33" s="12" t="s">
        <v>112</v>
      </c>
      <c r="G33" s="10">
        <v>1</v>
      </c>
      <c r="H33" s="12" t="s">
        <v>13</v>
      </c>
      <c r="I33" s="12" t="s">
        <v>78</v>
      </c>
      <c r="J33" s="63"/>
      <c r="K33" s="63"/>
      <c r="L33" s="63"/>
      <c r="M33" s="28">
        <v>1</v>
      </c>
      <c r="N33" s="28">
        <f aca="true" t="shared" si="3" ref="N33:N40">AVERAGE(J33:M33)</f>
        <v>1</v>
      </c>
      <c r="V33" s="33"/>
    </row>
    <row r="34" spans="3:22" ht="48" customHeight="1">
      <c r="C34" s="78"/>
      <c r="D34" s="12" t="s">
        <v>9</v>
      </c>
      <c r="E34" s="12" t="s">
        <v>22</v>
      </c>
      <c r="F34" s="12" t="s">
        <v>113</v>
      </c>
      <c r="G34" s="10">
        <v>1</v>
      </c>
      <c r="H34" s="12" t="s">
        <v>13</v>
      </c>
      <c r="I34" s="12" t="s">
        <v>15</v>
      </c>
      <c r="J34" s="63"/>
      <c r="K34" s="63"/>
      <c r="L34" s="63"/>
      <c r="M34" s="28">
        <v>1</v>
      </c>
      <c r="N34" s="28">
        <f t="shared" si="3"/>
        <v>1</v>
      </c>
      <c r="V34" s="36"/>
    </row>
    <row r="35" spans="3:14" ht="40.5" customHeight="1">
      <c r="C35" s="79"/>
      <c r="D35" s="12" t="s">
        <v>9</v>
      </c>
      <c r="E35" s="12" t="s">
        <v>22</v>
      </c>
      <c r="F35" s="12" t="s">
        <v>72</v>
      </c>
      <c r="G35" s="10">
        <v>1</v>
      </c>
      <c r="H35" s="12" t="s">
        <v>43</v>
      </c>
      <c r="I35" s="12" t="s">
        <v>39</v>
      </c>
      <c r="J35" s="30">
        <v>1</v>
      </c>
      <c r="K35" s="30">
        <v>1</v>
      </c>
      <c r="L35" s="30">
        <v>1</v>
      </c>
      <c r="M35" s="30">
        <v>1</v>
      </c>
      <c r="N35" s="28">
        <f t="shared" si="3"/>
        <v>1</v>
      </c>
    </row>
    <row r="36" spans="3:14" ht="45.75" customHeight="1">
      <c r="C36" s="80" t="s">
        <v>63</v>
      </c>
      <c r="D36" s="41" t="s">
        <v>10</v>
      </c>
      <c r="E36" s="11" t="s">
        <v>27</v>
      </c>
      <c r="F36" s="11" t="s">
        <v>114</v>
      </c>
      <c r="G36" s="8">
        <v>1</v>
      </c>
      <c r="H36" s="11" t="s">
        <v>13</v>
      </c>
      <c r="I36" s="11" t="s">
        <v>78</v>
      </c>
      <c r="J36" s="66"/>
      <c r="K36" s="66"/>
      <c r="L36" s="66"/>
      <c r="M36" s="53">
        <v>1</v>
      </c>
      <c r="N36" s="28">
        <f t="shared" si="3"/>
        <v>1</v>
      </c>
    </row>
    <row r="37" spans="3:14" ht="45" customHeight="1">
      <c r="C37" s="81"/>
      <c r="D37" s="41" t="s">
        <v>10</v>
      </c>
      <c r="E37" s="11" t="s">
        <v>27</v>
      </c>
      <c r="F37" s="11" t="s">
        <v>84</v>
      </c>
      <c r="G37" s="8">
        <v>1</v>
      </c>
      <c r="H37" s="11" t="s">
        <v>13</v>
      </c>
      <c r="I37" s="11" t="s">
        <v>39</v>
      </c>
      <c r="J37" s="53">
        <v>0.9913</v>
      </c>
      <c r="K37" s="51">
        <v>0.9091</v>
      </c>
      <c r="L37" s="30">
        <v>1</v>
      </c>
      <c r="M37" s="49">
        <v>0.93</v>
      </c>
      <c r="N37" s="65">
        <f t="shared" si="3"/>
        <v>0.9576</v>
      </c>
    </row>
    <row r="38" spans="3:14" ht="45.75" customHeight="1">
      <c r="C38" s="81"/>
      <c r="D38" s="41" t="s">
        <v>10</v>
      </c>
      <c r="E38" s="11" t="s">
        <v>27</v>
      </c>
      <c r="F38" s="11" t="s">
        <v>17</v>
      </c>
      <c r="G38" s="8">
        <v>1</v>
      </c>
      <c r="H38" s="11" t="s">
        <v>13</v>
      </c>
      <c r="I38" s="11" t="s">
        <v>39</v>
      </c>
      <c r="J38" s="49">
        <v>0.9744</v>
      </c>
      <c r="K38" s="49">
        <v>0.911</v>
      </c>
      <c r="L38" s="57">
        <v>0.92</v>
      </c>
      <c r="M38" s="67">
        <v>0.98</v>
      </c>
      <c r="N38" s="65">
        <f t="shared" si="3"/>
        <v>0.94635</v>
      </c>
    </row>
    <row r="39" spans="3:14" ht="36" customHeight="1">
      <c r="C39" s="81"/>
      <c r="D39" s="41" t="s">
        <v>10</v>
      </c>
      <c r="E39" s="11" t="s">
        <v>27</v>
      </c>
      <c r="F39" s="11" t="s">
        <v>85</v>
      </c>
      <c r="G39" s="8">
        <v>1</v>
      </c>
      <c r="H39" s="11" t="s">
        <v>14</v>
      </c>
      <c r="I39" s="11" t="s">
        <v>39</v>
      </c>
      <c r="J39" s="30">
        <v>1</v>
      </c>
      <c r="K39" s="30">
        <v>1</v>
      </c>
      <c r="L39" s="30">
        <v>1</v>
      </c>
      <c r="M39" s="30">
        <v>1</v>
      </c>
      <c r="N39" s="28">
        <f t="shared" si="3"/>
        <v>1</v>
      </c>
    </row>
    <row r="40" spans="3:14" ht="36" customHeight="1">
      <c r="C40" s="81"/>
      <c r="D40" s="11" t="s">
        <v>10</v>
      </c>
      <c r="E40" s="11" t="s">
        <v>27</v>
      </c>
      <c r="F40" s="11" t="s">
        <v>86</v>
      </c>
      <c r="G40" s="8">
        <v>1</v>
      </c>
      <c r="H40" s="11" t="s">
        <v>13</v>
      </c>
      <c r="I40" s="11" t="s">
        <v>39</v>
      </c>
      <c r="J40" s="30">
        <v>1</v>
      </c>
      <c r="K40" s="30"/>
      <c r="L40" s="30">
        <v>1</v>
      </c>
      <c r="M40" s="30">
        <v>1</v>
      </c>
      <c r="N40" s="28">
        <f t="shared" si="3"/>
        <v>1</v>
      </c>
    </row>
    <row r="41" spans="3:14" ht="36" customHeight="1">
      <c r="C41" s="81"/>
      <c r="D41" s="11" t="s">
        <v>11</v>
      </c>
      <c r="E41" s="11" t="s">
        <v>24</v>
      </c>
      <c r="F41" s="11" t="s">
        <v>20</v>
      </c>
      <c r="G41" s="8">
        <v>1</v>
      </c>
      <c r="H41" s="7" t="s">
        <v>47</v>
      </c>
      <c r="I41" s="11" t="s">
        <v>37</v>
      </c>
      <c r="J41" s="30">
        <v>1</v>
      </c>
      <c r="K41" s="30">
        <v>1</v>
      </c>
      <c r="L41" s="57">
        <v>0.9999</v>
      </c>
      <c r="M41" s="57">
        <v>0.9999</v>
      </c>
      <c r="N41" s="65">
        <f aca="true" t="shared" si="4" ref="N41:N52">AVERAGE(J41:M41)</f>
        <v>0.9999500000000001</v>
      </c>
    </row>
    <row r="42" spans="3:14" ht="36" customHeight="1">
      <c r="C42" s="81"/>
      <c r="D42" s="11" t="s">
        <v>11</v>
      </c>
      <c r="E42" s="11" t="s">
        <v>24</v>
      </c>
      <c r="F42" s="11" t="s">
        <v>32</v>
      </c>
      <c r="G42" s="8">
        <v>1</v>
      </c>
      <c r="H42" s="7" t="s">
        <v>47</v>
      </c>
      <c r="I42" s="11" t="s">
        <v>37</v>
      </c>
      <c r="J42" s="49">
        <v>0.9984</v>
      </c>
      <c r="K42" s="49">
        <v>0.9899</v>
      </c>
      <c r="L42" s="49">
        <v>0.9909</v>
      </c>
      <c r="M42" s="49">
        <v>0.9763</v>
      </c>
      <c r="N42" s="65">
        <f t="shared" si="4"/>
        <v>0.988875</v>
      </c>
    </row>
    <row r="43" spans="3:14" ht="36" customHeight="1">
      <c r="C43" s="81"/>
      <c r="D43" s="11" t="s">
        <v>11</v>
      </c>
      <c r="E43" s="11" t="s">
        <v>24</v>
      </c>
      <c r="F43" s="11" t="s">
        <v>19</v>
      </c>
      <c r="G43" s="8">
        <v>1</v>
      </c>
      <c r="H43" s="7" t="s">
        <v>47</v>
      </c>
      <c r="I43" s="11" t="s">
        <v>37</v>
      </c>
      <c r="J43" s="47">
        <v>0.9528</v>
      </c>
      <c r="K43" s="47">
        <v>0.9649</v>
      </c>
      <c r="L43" s="57">
        <v>0.9832</v>
      </c>
      <c r="M43" s="57">
        <v>0.9803</v>
      </c>
      <c r="N43" s="65">
        <f t="shared" si="4"/>
        <v>0.9702999999999999</v>
      </c>
    </row>
    <row r="44" spans="3:14" ht="36" customHeight="1">
      <c r="C44" s="81"/>
      <c r="D44" s="11" t="s">
        <v>11</v>
      </c>
      <c r="E44" s="11" t="s">
        <v>24</v>
      </c>
      <c r="F44" s="40" t="s">
        <v>58</v>
      </c>
      <c r="G44" s="8">
        <v>1</v>
      </c>
      <c r="H44" s="7" t="s">
        <v>47</v>
      </c>
      <c r="I44" s="11" t="s">
        <v>37</v>
      </c>
      <c r="J44" s="49">
        <v>0.9952</v>
      </c>
      <c r="K44" s="49">
        <v>0.9956</v>
      </c>
      <c r="L44" s="30">
        <v>1</v>
      </c>
      <c r="M44" s="49">
        <v>0.9952</v>
      </c>
      <c r="N44" s="65">
        <f t="shared" si="4"/>
        <v>0.9965</v>
      </c>
    </row>
    <row r="45" spans="3:14" ht="36" customHeight="1">
      <c r="C45" s="81"/>
      <c r="D45" s="11" t="s">
        <v>11</v>
      </c>
      <c r="E45" s="11" t="s">
        <v>24</v>
      </c>
      <c r="F45" s="11" t="s">
        <v>33</v>
      </c>
      <c r="G45" s="8">
        <v>1</v>
      </c>
      <c r="H45" s="7" t="s">
        <v>47</v>
      </c>
      <c r="I45" s="11" t="s">
        <v>37</v>
      </c>
      <c r="J45" s="49">
        <v>0.9999</v>
      </c>
      <c r="K45" s="49">
        <v>0.9999</v>
      </c>
      <c r="L45" s="57">
        <v>0.9993</v>
      </c>
      <c r="M45" s="57">
        <v>0.9993</v>
      </c>
      <c r="N45" s="65">
        <f t="shared" si="4"/>
        <v>0.9995999999999999</v>
      </c>
    </row>
    <row r="46" spans="3:14" ht="36" customHeight="1">
      <c r="C46" s="81"/>
      <c r="D46" s="11" t="s">
        <v>11</v>
      </c>
      <c r="E46" s="13" t="s">
        <v>24</v>
      </c>
      <c r="F46" s="13" t="s">
        <v>34</v>
      </c>
      <c r="G46" s="14">
        <v>1</v>
      </c>
      <c r="H46" s="7" t="s">
        <v>47</v>
      </c>
      <c r="I46" s="11" t="s">
        <v>37</v>
      </c>
      <c r="J46" s="54">
        <v>1</v>
      </c>
      <c r="K46" s="28">
        <v>1</v>
      </c>
      <c r="L46" s="57">
        <v>0.9994</v>
      </c>
      <c r="M46" s="57">
        <v>0.9994</v>
      </c>
      <c r="N46" s="65">
        <f t="shared" si="4"/>
        <v>0.9997</v>
      </c>
    </row>
    <row r="47" spans="3:14" ht="36" customHeight="1">
      <c r="C47" s="81"/>
      <c r="D47" s="11" t="s">
        <v>11</v>
      </c>
      <c r="E47" s="11" t="s">
        <v>53</v>
      </c>
      <c r="F47" s="15" t="s">
        <v>3</v>
      </c>
      <c r="G47" s="8">
        <v>1</v>
      </c>
      <c r="H47" s="15" t="s">
        <v>13</v>
      </c>
      <c r="I47" s="15" t="s">
        <v>37</v>
      </c>
      <c r="J47" s="28">
        <v>0.9999</v>
      </c>
      <c r="K47" s="47">
        <v>0.9985</v>
      </c>
      <c r="L47" s="57">
        <v>0.9958</v>
      </c>
      <c r="M47" s="57">
        <v>0.9958</v>
      </c>
      <c r="N47" s="65">
        <f t="shared" si="4"/>
        <v>0.9975</v>
      </c>
    </row>
    <row r="48" spans="3:14" ht="66.75" customHeight="1">
      <c r="C48" s="81"/>
      <c r="D48" s="11" t="s">
        <v>11</v>
      </c>
      <c r="E48" s="11" t="s">
        <v>53</v>
      </c>
      <c r="F48" s="15" t="s">
        <v>73</v>
      </c>
      <c r="G48" s="8">
        <v>1</v>
      </c>
      <c r="H48" s="15" t="s">
        <v>13</v>
      </c>
      <c r="I48" s="11" t="s">
        <v>39</v>
      </c>
      <c r="J48" s="47">
        <v>0.913</v>
      </c>
      <c r="K48" s="47">
        <v>0.913</v>
      </c>
      <c r="L48" s="58">
        <v>0.913</v>
      </c>
      <c r="M48" s="58">
        <v>0.913</v>
      </c>
      <c r="N48" s="65">
        <f t="shared" si="4"/>
        <v>0.913</v>
      </c>
    </row>
    <row r="49" spans="3:14" ht="36" customHeight="1">
      <c r="C49" s="81"/>
      <c r="D49" s="11" t="s">
        <v>11</v>
      </c>
      <c r="E49" s="11" t="s">
        <v>28</v>
      </c>
      <c r="F49" s="39" t="s">
        <v>115</v>
      </c>
      <c r="G49" s="8">
        <v>1</v>
      </c>
      <c r="H49" s="7" t="s">
        <v>14</v>
      </c>
      <c r="I49" s="7" t="s">
        <v>78</v>
      </c>
      <c r="J49" s="63"/>
      <c r="K49" s="63"/>
      <c r="L49" s="63"/>
      <c r="M49" s="28">
        <v>1</v>
      </c>
      <c r="N49" s="28">
        <f t="shared" si="4"/>
        <v>1</v>
      </c>
    </row>
    <row r="50" spans="3:14" ht="36" customHeight="1">
      <c r="C50" s="81"/>
      <c r="D50" s="11" t="s">
        <v>11</v>
      </c>
      <c r="E50" s="11" t="s">
        <v>28</v>
      </c>
      <c r="F50" s="44" t="s">
        <v>60</v>
      </c>
      <c r="G50" s="8" t="s">
        <v>61</v>
      </c>
      <c r="H50" s="7" t="s">
        <v>47</v>
      </c>
      <c r="I50" s="11" t="s">
        <v>39</v>
      </c>
      <c r="J50" s="28">
        <v>1</v>
      </c>
      <c r="K50" s="28">
        <v>1</v>
      </c>
      <c r="L50" s="28">
        <v>1</v>
      </c>
      <c r="M50" s="28">
        <v>1</v>
      </c>
      <c r="N50" s="28">
        <f t="shared" si="4"/>
        <v>1</v>
      </c>
    </row>
    <row r="51" spans="3:14" ht="36" customHeight="1">
      <c r="C51" s="81"/>
      <c r="D51" s="11" t="s">
        <v>11</v>
      </c>
      <c r="E51" s="11" t="s">
        <v>28</v>
      </c>
      <c r="F51" s="7" t="s">
        <v>74</v>
      </c>
      <c r="G51" s="8">
        <v>1</v>
      </c>
      <c r="H51" s="7" t="s">
        <v>14</v>
      </c>
      <c r="I51" s="7" t="s">
        <v>39</v>
      </c>
      <c r="J51" s="28">
        <v>1</v>
      </c>
      <c r="K51" s="28">
        <v>1</v>
      </c>
      <c r="L51" s="47">
        <v>0.9953</v>
      </c>
      <c r="M51" s="28">
        <v>1</v>
      </c>
      <c r="N51" s="65">
        <f t="shared" si="4"/>
        <v>0.998825</v>
      </c>
    </row>
    <row r="52" spans="3:14" ht="36" customHeight="1">
      <c r="C52" s="81"/>
      <c r="D52" s="11" t="s">
        <v>81</v>
      </c>
      <c r="E52" s="11" t="s">
        <v>22</v>
      </c>
      <c r="F52" s="7" t="s">
        <v>80</v>
      </c>
      <c r="G52" s="8">
        <v>1</v>
      </c>
      <c r="H52" s="7" t="s">
        <v>47</v>
      </c>
      <c r="I52" s="7" t="s">
        <v>41</v>
      </c>
      <c r="J52" s="28"/>
      <c r="K52" s="30">
        <v>1</v>
      </c>
      <c r="L52" s="30"/>
      <c r="M52" s="30">
        <v>1</v>
      </c>
      <c r="N52" s="28">
        <f t="shared" si="4"/>
        <v>1</v>
      </c>
    </row>
    <row r="53" spans="8:14" ht="15" customHeight="1">
      <c r="H53" s="19" t="s">
        <v>25</v>
      </c>
      <c r="M53" s="21"/>
      <c r="N53" s="21"/>
    </row>
    <row r="54" spans="3:5" ht="15" customHeight="1">
      <c r="C54" s="6">
        <v>0</v>
      </c>
      <c r="D54" s="23" t="s">
        <v>50</v>
      </c>
      <c r="E54" s="24" t="s">
        <v>55</v>
      </c>
    </row>
    <row r="55" spans="3:5" ht="15" customHeight="1">
      <c r="C55" s="25" t="s">
        <v>49</v>
      </c>
      <c r="D55" s="23" t="s">
        <v>91</v>
      </c>
      <c r="E55" s="26" t="s">
        <v>51</v>
      </c>
    </row>
    <row r="56" spans="3:5" ht="15" customHeight="1">
      <c r="C56" s="25" t="s">
        <v>94</v>
      </c>
      <c r="D56" s="23" t="s">
        <v>92</v>
      </c>
      <c r="E56" s="50" t="s">
        <v>56</v>
      </c>
    </row>
    <row r="57" spans="3:5" ht="15" customHeight="1">
      <c r="C57" s="25" t="s">
        <v>93</v>
      </c>
      <c r="D57" s="23"/>
      <c r="E57" s="27" t="s">
        <v>18</v>
      </c>
    </row>
    <row r="63" ht="12">
      <c r="C63" s="68" t="s">
        <v>117</v>
      </c>
    </row>
  </sheetData>
  <sheetProtection password="D7C5" sheet="1"/>
  <autoFilter ref="C4:P57"/>
  <mergeCells count="7">
    <mergeCell ref="C3:K3"/>
    <mergeCell ref="C2:K2"/>
    <mergeCell ref="C5:C7"/>
    <mergeCell ref="C8:C12"/>
    <mergeCell ref="C13:C27"/>
    <mergeCell ref="C28:C35"/>
    <mergeCell ref="C36:C52"/>
  </mergeCells>
  <printOptions horizontalCentered="1"/>
  <pageMargins left="0.31496062992125984" right="0" top="0.4724409448818898" bottom="0.3937007874015748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jtibaduiza</dc:creator>
  <cp:keywords/>
  <dc:description/>
  <cp:lastModifiedBy>Carlos Alberto Arias Arias</cp:lastModifiedBy>
  <cp:lastPrinted>2016-02-26T16:42:24Z</cp:lastPrinted>
  <dcterms:created xsi:type="dcterms:W3CDTF">2010-07-23T11:06:21Z</dcterms:created>
  <dcterms:modified xsi:type="dcterms:W3CDTF">2017-02-13T19:37:40Z</dcterms:modified>
  <cp:category/>
  <cp:version/>
  <cp:contentType/>
  <cp:contentStatus/>
</cp:coreProperties>
</file>