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uaecgn-my.sharepoint.com/personal/dhernandez_contaduria_gov_co/Documents/DHERNANDEZ/2026/Comite CICCI/Febrero/"/>
    </mc:Choice>
  </mc:AlternateContent>
  <xr:revisionPtr revIDLastSave="47" documentId="8_{F9F89445-3D15-4ACF-88E4-DC7ADBAF125C}" xr6:coauthVersionLast="47" xr6:coauthVersionMax="47" xr10:uidLastSave="{71003414-7073-437B-914D-2A79E315F92C}"/>
  <bookViews>
    <workbookView xWindow="-110" yWindow="-110" windowWidth="19420" windowHeight="10300" xr2:uid="{4F74110A-9872-424C-B3E0-92FE6AFDED92}"/>
  </bookViews>
  <sheets>
    <sheet name="PAAS V1 VF" sheetId="4" r:id="rId1"/>
    <sheet name="Control de Cambios" sheetId="3" r:id="rId2"/>
  </sheets>
  <definedNames>
    <definedName name="_xlnm._FilterDatabase" localSheetId="0" hidden="1">'PAAS V1 VF'!$A$17:$AT$61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47" i="4" l="1"/>
  <c r="AF47" i="4"/>
  <c r="AG52" i="4"/>
  <c r="AF52" i="4"/>
  <c r="AG54" i="4"/>
  <c r="AF54" i="4"/>
  <c r="AG53" i="4"/>
  <c r="AF53" i="4"/>
  <c r="AG51" i="4"/>
  <c r="AF51" i="4"/>
  <c r="AG46" i="4"/>
  <c r="AG48" i="4"/>
  <c r="AG49" i="4"/>
  <c r="AG50" i="4"/>
  <c r="AF50" i="4"/>
  <c r="AF49" i="4"/>
  <c r="AF48" i="4"/>
  <c r="AF46" i="4"/>
  <c r="AG45" i="4"/>
  <c r="AF45" i="4"/>
  <c r="AG44" i="4"/>
  <c r="AF44" i="4"/>
  <c r="AG43" i="4"/>
  <c r="AF43" i="4"/>
  <c r="AG42" i="4"/>
  <c r="AF42" i="4"/>
  <c r="AG41" i="4"/>
  <c r="AF41" i="4"/>
  <c r="AF38" i="4"/>
  <c r="AF39" i="4"/>
  <c r="AF40" i="4"/>
  <c r="AG40" i="4"/>
  <c r="AG39" i="4"/>
  <c r="AG37" i="4"/>
  <c r="AF37" i="4"/>
  <c r="AG36" i="4"/>
  <c r="AF36" i="4"/>
  <c r="AG35" i="4"/>
  <c r="AF35" i="4"/>
  <c r="AG59" i="4"/>
  <c r="AF59" i="4"/>
  <c r="AF60" i="4"/>
  <c r="AG26" i="4"/>
  <c r="H61" i="4"/>
  <c r="I61" i="4"/>
  <c r="J61" i="4"/>
  <c r="K61" i="4"/>
  <c r="L61" i="4"/>
  <c r="M61" i="4"/>
  <c r="N61" i="4"/>
  <c r="O61" i="4"/>
  <c r="P61" i="4"/>
  <c r="Q61" i="4"/>
  <c r="R61" i="4"/>
  <c r="S61" i="4"/>
  <c r="T61" i="4"/>
  <c r="U61" i="4"/>
  <c r="V61" i="4"/>
  <c r="W61" i="4"/>
  <c r="X61" i="4"/>
  <c r="Y61" i="4"/>
  <c r="Z61" i="4"/>
  <c r="AA61" i="4"/>
  <c r="AB61" i="4"/>
  <c r="AC61" i="4"/>
  <c r="AD61" i="4"/>
  <c r="AE61" i="4"/>
  <c r="AG32" i="4"/>
  <c r="AF32" i="4"/>
  <c r="AF26" i="4"/>
  <c r="AF24" i="4"/>
  <c r="AF22" i="4"/>
  <c r="AF23" i="4"/>
  <c r="AF55" i="4" l="1"/>
  <c r="AG19" i="4" l="1"/>
  <c r="AF19" i="4"/>
  <c r="AF18" i="4" l="1"/>
  <c r="AG18" i="4"/>
  <c r="AF20" i="4"/>
  <c r="AG20" i="4"/>
  <c r="AF21" i="4"/>
  <c r="AG21" i="4"/>
  <c r="AG22" i="4"/>
  <c r="AG24" i="4"/>
  <c r="AF25" i="4"/>
  <c r="AG25" i="4"/>
  <c r="AF27" i="4"/>
  <c r="AG27" i="4"/>
  <c r="AF28" i="4"/>
  <c r="AG28" i="4"/>
  <c r="AF29" i="4"/>
  <c r="AG29" i="4"/>
  <c r="AF31" i="4"/>
  <c r="AG31" i="4"/>
  <c r="AF34" i="4"/>
  <c r="AG34" i="4"/>
  <c r="AG55" i="4"/>
  <c r="AF56" i="4"/>
  <c r="AG56" i="4"/>
  <c r="AF57" i="4"/>
  <c r="AG57" i="4"/>
  <c r="AF58" i="4"/>
  <c r="AG58" i="4"/>
  <c r="AG60" i="4"/>
  <c r="AF61" i="4" l="1"/>
  <c r="AG6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Forero Mendez - GIT de Control Interno</author>
  </authors>
  <commentList>
    <comment ref="A10" authorId="0" shapeId="0" xr:uid="{735CD921-58DE-4BA3-B7A7-F7864C2BF06A}">
      <text>
        <r>
          <rPr>
            <b/>
            <sz val="9"/>
            <color rgb="FF000000"/>
            <rFont val="Verdana"/>
            <family val="2"/>
          </rPr>
          <t>Insertar la vigencia correspondiente</t>
        </r>
        <r>
          <rPr>
            <sz val="9"/>
            <color rgb="FF000000"/>
            <rFont val="Tahoma"/>
            <family val="2"/>
          </rPr>
          <t xml:space="preserve">
</t>
        </r>
      </text>
    </comment>
    <comment ref="A14" authorId="0" shapeId="0" xr:uid="{FCF6F963-DB12-4176-8C15-A6726005C37E}">
      <text>
        <r>
          <rPr>
            <sz val="9"/>
            <color rgb="FF000000"/>
            <rFont val="Verdana"/>
            <family val="2"/>
          </rPr>
          <t>Relacionar la información del Comité Institucional de Coordinación de Control Interno que aprobó el Plan Anual de Auditorias y Seguimientos -PAAS</t>
        </r>
        <r>
          <rPr>
            <b/>
            <sz val="9"/>
            <color rgb="FF000000"/>
            <rFont val="Tahoma"/>
            <family val="2"/>
          </rPr>
          <t xml:space="preserve">
</t>
        </r>
        <r>
          <rPr>
            <sz val="9"/>
            <color rgb="FF000000"/>
            <rFont val="Tahoma"/>
            <family val="2"/>
          </rPr>
          <t xml:space="preserve">
</t>
        </r>
      </text>
    </comment>
    <comment ref="G16" authorId="0" shapeId="0" xr:uid="{C1A67D8B-000C-495E-882A-F5D8E11A2B21}">
      <text>
        <r>
          <rPr>
            <b/>
            <sz val="9"/>
            <color indexed="81"/>
            <rFont val="Tahoma"/>
            <family val="2"/>
          </rPr>
          <t>Inserte la normatividad vigente que sustenta la actividad, seguimiento,informe y/o auditoría.</t>
        </r>
      </text>
    </comment>
    <comment ref="AF16" authorId="0" shapeId="0" xr:uid="{AFDB8B0F-3E23-461C-A4B9-AADE80CC9AF1}">
      <text>
        <r>
          <rPr>
            <b/>
            <sz val="9"/>
            <color indexed="81"/>
            <rFont val="Tahoma"/>
            <family val="2"/>
          </rPr>
          <t xml:space="preserve">Se encuentra formulado </t>
        </r>
      </text>
    </comment>
    <comment ref="AG16" authorId="0" shapeId="0" xr:uid="{DE2F0493-A5DA-4BFF-BC04-4B98864C8547}">
      <text>
        <r>
          <rPr>
            <b/>
            <sz val="9"/>
            <color indexed="81"/>
            <rFont val="Tahoma"/>
            <family val="2"/>
          </rPr>
          <t xml:space="preserve">Se encuentra formulado </t>
        </r>
      </text>
    </comment>
    <comment ref="AH16" authorId="0" shapeId="0" xr:uid="{4BEE9280-8320-421C-A641-2C4DF1F93ECB}">
      <text>
        <r>
          <rPr>
            <b/>
            <sz val="9"/>
            <color indexed="81"/>
            <rFont val="Tahoma"/>
            <family val="2"/>
          </rPr>
          <t xml:space="preserve">Relacione el tiempo que se espera tomé la actividad, seguimiento, informe y/o auditoría. </t>
        </r>
      </text>
    </comment>
    <comment ref="AK16" authorId="0" shapeId="0" xr:uid="{7D85502B-36E6-455F-A752-20B6B143A32F}">
      <text>
        <r>
          <rPr>
            <b/>
            <sz val="9"/>
            <color indexed="81"/>
            <rFont val="Tahoma"/>
            <family val="2"/>
          </rPr>
          <t>Ingrese la fecha de socialización en el CICCI</t>
        </r>
      </text>
    </comment>
    <comment ref="H17" authorId="0" shapeId="0" xr:uid="{7BC72677-C4F2-4876-8C7A-D251069B4617}">
      <text>
        <r>
          <rPr>
            <b/>
            <sz val="9"/>
            <color indexed="81"/>
            <rFont val="Tahoma"/>
            <family val="2"/>
          </rPr>
          <t>Inserte el valor numérico programado según corresponda al número de veces que se realizará la actividad, seguimiento, informe y/o auditoría</t>
        </r>
      </text>
    </comment>
    <comment ref="I17" authorId="0" shapeId="0" xr:uid="{B34B415C-0EC6-4494-AE29-65AD89988D04}">
      <text>
        <r>
          <rPr>
            <b/>
            <sz val="9"/>
            <color indexed="81"/>
            <rFont val="Tahoma"/>
            <family val="2"/>
          </rPr>
          <t>Inserte el valor numérico ejecutado según corresponda al número de veces que se realizará la actividad, seguimiento, informe y/o auditoría</t>
        </r>
      </text>
    </comment>
    <comment ref="J17" authorId="0" shapeId="0" xr:uid="{8383A76C-47B5-42E4-967C-856DA9EF806D}">
      <text>
        <r>
          <rPr>
            <b/>
            <sz val="9"/>
            <color indexed="81"/>
            <rFont val="Tahoma"/>
            <family val="2"/>
          </rPr>
          <t>Inserte el valor numérico programado según corresponda al número de veces que se realizará la actividad, seguimiento, informe y/o auditoría</t>
        </r>
      </text>
    </comment>
    <comment ref="K17" authorId="0" shapeId="0" xr:uid="{0D817882-7BF5-4ADF-819B-DDC584B4EC22}">
      <text>
        <r>
          <rPr>
            <b/>
            <sz val="9"/>
            <color indexed="81"/>
            <rFont val="Tahoma"/>
            <family val="2"/>
          </rPr>
          <t>Inserte el valor numérico ejecutado según corresponda al número de veces que se realizará la actividad, seguimiento, informe y/o auditoría</t>
        </r>
      </text>
    </comment>
    <comment ref="L17" authorId="0" shapeId="0" xr:uid="{D75003DE-A4F4-41D8-BC76-B4F88ECA90E2}">
      <text>
        <r>
          <rPr>
            <b/>
            <sz val="9"/>
            <color indexed="81"/>
            <rFont val="Tahoma"/>
            <family val="2"/>
          </rPr>
          <t>Inserte el valor numérico programado según corresponda al número de veces que se realizará la actividad, seguimiento, informe y/o auditoría</t>
        </r>
      </text>
    </comment>
    <comment ref="M17" authorId="0" shapeId="0" xr:uid="{16DB5224-F39B-4020-848C-F65DC37D3FC1}">
      <text>
        <r>
          <rPr>
            <b/>
            <sz val="9"/>
            <color indexed="81"/>
            <rFont val="Tahoma"/>
            <family val="2"/>
          </rPr>
          <t>Inserte el valor numérico ejecutado según corresponda al número de veces que se realizará la actividad, seguimiento, informe y/o auditoría</t>
        </r>
      </text>
    </comment>
    <comment ref="N17" authorId="0" shapeId="0" xr:uid="{ED751ED6-05F1-4A1B-8876-8CC3725DABC4}">
      <text>
        <r>
          <rPr>
            <b/>
            <sz val="9"/>
            <color indexed="81"/>
            <rFont val="Tahoma"/>
            <family val="2"/>
          </rPr>
          <t>Inserte el valor numérico programado según corresponda al número de veces que se realizará la actividad, seguimiento, informe y/o auditoría</t>
        </r>
      </text>
    </comment>
    <comment ref="O17" authorId="0" shapeId="0" xr:uid="{78034064-A66A-44C7-BFBF-F9E6EAB6B5C5}">
      <text>
        <r>
          <rPr>
            <b/>
            <sz val="9"/>
            <color indexed="81"/>
            <rFont val="Tahoma"/>
            <family val="2"/>
          </rPr>
          <t>Inserte el valor numérico ejecutado según corresponda al número de veces que se realizará la actividad, seguimiento, informe y/o auditoría</t>
        </r>
      </text>
    </comment>
    <comment ref="P17" authorId="0" shapeId="0" xr:uid="{BFAD9C40-C032-4030-9C1A-7844A89E42F3}">
      <text>
        <r>
          <rPr>
            <b/>
            <sz val="9"/>
            <color indexed="81"/>
            <rFont val="Tahoma"/>
            <family val="2"/>
          </rPr>
          <t>Inserte el valor numérico programado según corresponda al número de veces que se realizará la actividad, seguimiento, informe y/o auditoría</t>
        </r>
      </text>
    </comment>
    <comment ref="Q17" authorId="0" shapeId="0" xr:uid="{F77881E9-7782-42A8-B4CD-258BE422BFF6}">
      <text>
        <r>
          <rPr>
            <b/>
            <sz val="9"/>
            <color indexed="81"/>
            <rFont val="Tahoma"/>
            <family val="2"/>
          </rPr>
          <t>Inserte el valor numérico ejecutado según corresponda al número de veces que se realizará la actividad, seguimiento, informe y/o auditoría</t>
        </r>
      </text>
    </comment>
    <comment ref="R17" authorId="0" shapeId="0" xr:uid="{C15CEE74-ECBF-40CD-9BD1-3EBFB802E9B9}">
      <text>
        <r>
          <rPr>
            <b/>
            <sz val="9"/>
            <color indexed="81"/>
            <rFont val="Tahoma"/>
            <family val="2"/>
          </rPr>
          <t>Inserte el valor numérico programado según corresponda al número de veces que se realizará la actividad, seguimiento, informe y/o auditoría</t>
        </r>
      </text>
    </comment>
    <comment ref="S17" authorId="0" shapeId="0" xr:uid="{7AA34C1F-2512-47B6-9AC4-8B2944C59308}">
      <text>
        <r>
          <rPr>
            <b/>
            <sz val="9"/>
            <color indexed="81"/>
            <rFont val="Tahoma"/>
            <family val="2"/>
          </rPr>
          <t>Inserte el valor numérico ejecutado según corresponda al número de veces que se realizará la actividad, seguimiento, informe y/o auditoría</t>
        </r>
      </text>
    </comment>
    <comment ref="T17" authorId="0" shapeId="0" xr:uid="{50BD64D2-4A82-42AE-B489-2898F78E406C}">
      <text>
        <r>
          <rPr>
            <b/>
            <sz val="9"/>
            <color indexed="81"/>
            <rFont val="Tahoma"/>
            <family val="2"/>
          </rPr>
          <t>Inserte el valor numérico programado según corresponda al número de veces que se realizará la actividad, seguimiento, informe y/o auditoría</t>
        </r>
      </text>
    </comment>
    <comment ref="U17" authorId="0" shapeId="0" xr:uid="{3661C58A-ABF2-419E-BC39-BF11D001768F}">
      <text>
        <r>
          <rPr>
            <b/>
            <sz val="9"/>
            <color indexed="81"/>
            <rFont val="Tahoma"/>
            <family val="2"/>
          </rPr>
          <t>Inserte el valor numérico ejecutado según corresponda al número de veces que se realizará la actividad, seguimiento, informe y/o auditoría</t>
        </r>
      </text>
    </comment>
    <comment ref="V17" authorId="0" shapeId="0" xr:uid="{44FC3A96-8BA1-495F-B395-0749B85795FD}">
      <text>
        <r>
          <rPr>
            <b/>
            <sz val="9"/>
            <color indexed="81"/>
            <rFont val="Tahoma"/>
            <family val="2"/>
          </rPr>
          <t>Inserte el valor numérico programado según corresponda al número de veces que se realizará la actividad, seguimiento, informe y/o auditoría</t>
        </r>
      </text>
    </comment>
    <comment ref="W17" authorId="0" shapeId="0" xr:uid="{1A272A9C-C160-45B6-A65F-F95DE6C68975}">
      <text>
        <r>
          <rPr>
            <b/>
            <sz val="9"/>
            <color indexed="81"/>
            <rFont val="Tahoma"/>
            <family val="2"/>
          </rPr>
          <t>Inserte el valor numérico ejecutado según corresponda al número de veces que se realizará la actividad, seguimiento, informe y/o auditoría</t>
        </r>
      </text>
    </comment>
    <comment ref="X17" authorId="0" shapeId="0" xr:uid="{83CBA1A2-1470-414D-8E00-63135CBBF5BE}">
      <text>
        <r>
          <rPr>
            <b/>
            <sz val="9"/>
            <color indexed="81"/>
            <rFont val="Tahoma"/>
            <family val="2"/>
          </rPr>
          <t>Inserte el valor numérico programado según corresponda al número de veces que se realizará la actividad, seguimiento, informe y/o auditoría</t>
        </r>
      </text>
    </comment>
    <comment ref="Y17" authorId="0" shapeId="0" xr:uid="{AE567A1F-95D8-4348-984C-71F0AC0E41B5}">
      <text>
        <r>
          <rPr>
            <b/>
            <sz val="9"/>
            <color indexed="81"/>
            <rFont val="Tahoma"/>
            <family val="2"/>
          </rPr>
          <t>Inserte el valor numérico ejecutado según corresponda al número de veces que se realizará la actividad, seguimiento, informe y/o auditoría</t>
        </r>
      </text>
    </comment>
    <comment ref="Z17" authorId="0" shapeId="0" xr:uid="{D3E89B88-2633-4F45-A8EE-2DE871BC1484}">
      <text>
        <r>
          <rPr>
            <b/>
            <sz val="9"/>
            <color indexed="81"/>
            <rFont val="Tahoma"/>
            <family val="2"/>
          </rPr>
          <t>Inserte el valor numérico programado según corresponda al número de veces que se realizará la actividad, seguimiento, informe y/o auditoría</t>
        </r>
      </text>
    </comment>
    <comment ref="AA17" authorId="0" shapeId="0" xr:uid="{6B0FAC92-2D3E-4305-A4B7-ACA689E91FA5}">
      <text>
        <r>
          <rPr>
            <b/>
            <sz val="9"/>
            <color indexed="81"/>
            <rFont val="Tahoma"/>
            <family val="2"/>
          </rPr>
          <t>Inserte el valor numérico ejecutado según corresponda al número de veces que se realizará la actividad, seguimiento, informe y/o auditoría</t>
        </r>
      </text>
    </comment>
    <comment ref="AB17" authorId="0" shapeId="0" xr:uid="{FF144A27-39D0-4229-829B-823C84E450D7}">
      <text>
        <r>
          <rPr>
            <b/>
            <sz val="9"/>
            <color indexed="81"/>
            <rFont val="Tahoma"/>
            <family val="2"/>
          </rPr>
          <t>Inserte el valor numérico programado según corresponda al número de veces que se realizará la actividad, seguimiento, informe y/o auditoría</t>
        </r>
      </text>
    </comment>
    <comment ref="AC17" authorId="0" shapeId="0" xr:uid="{F3193F51-56D2-42DE-92B8-07BFACE1E12A}">
      <text>
        <r>
          <rPr>
            <b/>
            <sz val="9"/>
            <color indexed="81"/>
            <rFont val="Tahoma"/>
            <family val="2"/>
          </rPr>
          <t>Inserte el valor numérico ejecutado según corresponda al número de veces que se realizará la actividad, seguimiento, informe y/o auditoría</t>
        </r>
      </text>
    </comment>
    <comment ref="AD17" authorId="0" shapeId="0" xr:uid="{92045348-6BB4-42F8-99F5-6C80720E3F24}">
      <text>
        <r>
          <rPr>
            <b/>
            <sz val="9"/>
            <color indexed="81"/>
            <rFont val="Tahoma"/>
            <family val="2"/>
          </rPr>
          <t>Inserte el valor numérico programado según corresponda al número de veces que se realizará la actividad, seguimiento, informe y/o auditoría</t>
        </r>
      </text>
    </comment>
    <comment ref="AE17" authorId="0" shapeId="0" xr:uid="{9F2E6706-7A6D-416B-B91F-5AED4DA4098A}">
      <text>
        <r>
          <rPr>
            <b/>
            <sz val="9"/>
            <color indexed="81"/>
            <rFont val="Tahoma"/>
            <family val="2"/>
          </rPr>
          <t>Inserte el valor numérico ejecutado según corresponda al número de veces que se realizará la actividad, seguimiento, informe y/o auditoría</t>
        </r>
      </text>
    </comment>
    <comment ref="A18" authorId="0" shapeId="0" xr:uid="{4DEEF4BE-DBB2-46CF-9572-9BB46972DA41}">
      <text>
        <r>
          <rPr>
            <b/>
            <sz val="9"/>
            <color indexed="81"/>
            <rFont val="Tahoma"/>
            <family val="2"/>
          </rPr>
          <t>Inserte el número de filas que correspondan al número de actividades que se realicen en el marco del rol</t>
        </r>
      </text>
    </comment>
    <comment ref="A28" authorId="0" shapeId="0" xr:uid="{B89AD401-8B7F-473D-93CD-89A8FBAA0D8F}">
      <text>
        <r>
          <rPr>
            <b/>
            <sz val="9"/>
            <color indexed="81"/>
            <rFont val="Tahoma"/>
            <family val="2"/>
          </rPr>
          <t>Inserte el número de filas que correspondan al número de actividades que se realicen en el marco del rol</t>
        </r>
      </text>
    </comment>
    <comment ref="A30" authorId="0" shapeId="0" xr:uid="{29CE035B-A2E4-4A15-93DA-72E31C3E056E}">
      <text>
        <r>
          <rPr>
            <b/>
            <sz val="9"/>
            <color indexed="81"/>
            <rFont val="Tahoma"/>
            <family val="2"/>
          </rPr>
          <t>Inserte el número de filas que correspondan al número de actividades, seguimientos, informes o auditorías  que se realicen en el marco del rol</t>
        </r>
        <r>
          <rPr>
            <sz val="9"/>
            <color indexed="81"/>
            <rFont val="Tahoma"/>
            <family val="2"/>
          </rPr>
          <t xml:space="preserve">
</t>
        </r>
      </text>
    </comment>
    <comment ref="B30" authorId="0" shapeId="0" xr:uid="{9C89DCCE-F953-4986-A929-7C1221A3E5AE}">
      <text>
        <r>
          <rPr>
            <b/>
            <sz val="9"/>
            <color indexed="81"/>
            <rFont val="Tahoma"/>
            <family val="2"/>
          </rPr>
          <t>Ingrese las auditorías internas de gestión  y seguimientos que se programen, concerten con los procesos y con el Contador General de la Nación</t>
        </r>
        <r>
          <rPr>
            <sz val="9"/>
            <color indexed="81"/>
            <rFont val="Tahoma"/>
            <family val="2"/>
          </rPr>
          <t xml:space="preserve">
</t>
        </r>
      </text>
    </comment>
    <comment ref="B33" authorId="0" shapeId="0" xr:uid="{AAFC4797-00DB-4DCF-93EC-FA7B97E10F35}">
      <text>
        <r>
          <rPr>
            <sz val="9"/>
            <color indexed="81"/>
            <rFont val="Tahoma"/>
            <family val="2"/>
          </rPr>
          <t xml:space="preserve">Relacione los informes y seguimientos de Ley
</t>
        </r>
      </text>
    </comment>
  </commentList>
</comments>
</file>

<file path=xl/sharedStrings.xml><?xml version="1.0" encoding="utf-8"?>
<sst xmlns="http://schemas.openxmlformats.org/spreadsheetml/2006/main" count="389" uniqueCount="188">
  <si>
    <t>N/A</t>
  </si>
  <si>
    <t xml:space="preserve">De oficio / A Demanda </t>
  </si>
  <si>
    <t>Equipo GIT Control Interno</t>
  </si>
  <si>
    <t xml:space="preserve">Transversal </t>
  </si>
  <si>
    <t>Transversal</t>
  </si>
  <si>
    <t>Otras actividades</t>
  </si>
  <si>
    <t>1 MES</t>
  </si>
  <si>
    <t>Artículo 17 del Decreto 648 de 2017</t>
  </si>
  <si>
    <t>Mensual</t>
  </si>
  <si>
    <t>Remisión a procesos avance ejecución presupuestal de los proyectos de inversión - Listados SIIF</t>
  </si>
  <si>
    <t>GIT de Control Interno</t>
  </si>
  <si>
    <t>Control y Evaluación</t>
  </si>
  <si>
    <t>Revisión y ajustes a los documentos controlados en el marco del SIGI institucional</t>
  </si>
  <si>
    <t xml:space="preserve">Semestral </t>
  </si>
  <si>
    <t>OTRAS ACTIVIDADES</t>
  </si>
  <si>
    <t>Equipo GIT Control Intenro</t>
  </si>
  <si>
    <t>ROL RELACIÓN ENTES EXTERNOS DE CONTROL</t>
  </si>
  <si>
    <t>Manual Único de Rendición de Cuentas
Estrategia de Rendición de Cuentas CGN</t>
  </si>
  <si>
    <t>GIT Planeación</t>
  </si>
  <si>
    <t xml:space="preserve">Planeación Integral </t>
  </si>
  <si>
    <t>Informe de Seguimiento al cumplimiento de la Estrategia de Rendición de Cuentas</t>
  </si>
  <si>
    <t>Ley 87 de 1993, Articulo 12, literal e.
Decreto 1068 de 2015</t>
  </si>
  <si>
    <t>Anual</t>
  </si>
  <si>
    <t>GIT de Servicios Generales, Administrativos y Financieros</t>
  </si>
  <si>
    <t>Gestión Recursos Financieros</t>
  </si>
  <si>
    <t xml:space="preserve">Arqueo a la Caja Menor </t>
  </si>
  <si>
    <t>Secretaría General</t>
  </si>
  <si>
    <t>Seguimiento al Sistema de Información y Gestión del Empleo Público (SIGEP)</t>
  </si>
  <si>
    <t xml:space="preserve">Ley 87 de 1993, Articulo 12, literal a.
Decreto 1499 de 2017, Artículo 2.2.23.3
Circular Externa 005 de 2019, Consejo para la Gestión y el Desempeño Institucional. </t>
  </si>
  <si>
    <t xml:space="preserve">Gestión Administrativa </t>
  </si>
  <si>
    <t>Evaluación a la Atención al Ciudadano PQRSDF</t>
  </si>
  <si>
    <t xml:space="preserve">2 MESES </t>
  </si>
  <si>
    <t>Ley 87 de 1993, Articulo 12, literal g.
Directiva Presidencial 001 de 1999.
Directiva Presidencial 002 de 2002.
Circular No 04 de 2006, Consejo Asesor del Gobierno Nacional en Materia de Control Interno.
Circular No. 012 de 2007 de la DNDA
Circular No. 017 de 2011 de la DNDA.</t>
  </si>
  <si>
    <t xml:space="preserve">Subcontaduría de Consolidación de la Información </t>
  </si>
  <si>
    <t>Gestión TICs</t>
  </si>
  <si>
    <t>Derechos de Autor Software</t>
  </si>
  <si>
    <t>Ley 87 de 1993, literal g del artículo 2.2.3.4.1.14 del Decreto 1069 de 2015, literal g artículo 2.2.21.4.9 Decreto 648 de 2017,  Circular 03 del 12 de julio de 2021.</t>
  </si>
  <si>
    <t>GIT de Jurídica</t>
  </si>
  <si>
    <t xml:space="preserve">Gestión Jurídica </t>
  </si>
  <si>
    <t>Verificación de la Información Litigiosa del Estado eKOGUI (Reporte).</t>
  </si>
  <si>
    <t xml:space="preserve">Ley 87 de 1993, Articulo 12, literal d.
Decreto 1068 de 2015, Articulo 2.8.4.8.2.
Decreto 0199 del 2024 
Decreto xx del 2025 
Directiva Presidencial 01 de 01 de abril de 2024.
Directiva Presidencial 013 del 20 de diciembre de 2024.           </t>
  </si>
  <si>
    <t xml:space="preserve">Trimestral </t>
  </si>
  <si>
    <t xml:space="preserve">Austeridad en el Gasto </t>
  </si>
  <si>
    <t>Ley 87 de 1993, Articulo 12, literal g.
Decreto 648 de 2018, Artículo 2.2.21.2.4, literal e. Resolución 193 de 2016</t>
  </si>
  <si>
    <t>Evaluación del Sistema de Control Interno Contable</t>
  </si>
  <si>
    <t>Ley 87 de 1993, literal i, artículo 2.2.21.4.9 del Decreto 648 del 2017
Resolución Orgánica 042 de 2020, CGR
Circular 015 2020, CGR
Resolución Orgánica 066 de 2024, CGR</t>
  </si>
  <si>
    <t>Cuatrimestral</t>
  </si>
  <si>
    <t>Ley 87 de 1993, Articulo 12, literal e.
Ley 909 de 2004, Articulo 39.</t>
  </si>
  <si>
    <t xml:space="preserve">Evaluación Independiente del estado del Sistema de Control Interno </t>
  </si>
  <si>
    <t>INFORMES y SEGUIMIENTOS DE LEY</t>
  </si>
  <si>
    <t>AUDITORÍAS INTERNAS DE GESTIÓN/ SEGUIMIENTOS</t>
  </si>
  <si>
    <t>ROL DE EVALUACIÓN Y SEGUIMIENTO</t>
  </si>
  <si>
    <t>Literal f artículo 2 y literal c. artículo 12  Ley 87 de 1993.
numeral  5 artículo 8 del Decreto 3571 de 2011.
Artículo 17 Decreto 648 de 2017</t>
  </si>
  <si>
    <t xml:space="preserve">Monitoreo del mapa de riesgos de Gestión y Corrupción del proceso de Control y Evaluación. </t>
  </si>
  <si>
    <t xml:space="preserve">Seguimiento a la efectividad de los controles establecidos en las matrices de los Mapas de Riesgos integrados de corrupción. (Tercera  Línea de Defensa). </t>
  </si>
  <si>
    <t>ROL DE EVALUACIÓN DE GESTIÓN DEL RIESGO</t>
  </si>
  <si>
    <t>Artículo 62 del Decreto 403 de 2020</t>
  </si>
  <si>
    <t xml:space="preserve">Reporte al Sistema de Alertas Tempranas SACI </t>
  </si>
  <si>
    <t>Literal f artículo 12 Ley 87 de 1993
Decreto 338 de 2019 y 
Artículo 2.2.21.7.3. (sic) Numeración corregida por el art. 1°, Decreto 1605 de 2019.</t>
  </si>
  <si>
    <t xml:space="preserve">Ley 87 de 1993
Decreto 648 de 2017
</t>
  </si>
  <si>
    <t>Seguimiento al cumplimiento de las acciones contenidas en los Planes de Mejoramiento</t>
  </si>
  <si>
    <t>Ley 87 de 1993
Decreto 648 de 2017</t>
  </si>
  <si>
    <t>ROL ENFOQUE HACIA LA PREVENCIÓN</t>
  </si>
  <si>
    <t>ROL LIDERAZGO ESTRATÉGICO</t>
  </si>
  <si>
    <t>Socialización CICCI</t>
  </si>
  <si>
    <t>Fecha de Publicación</t>
  </si>
  <si>
    <t xml:space="preserve">Duración </t>
  </si>
  <si>
    <t>Total Ejecutado</t>
  </si>
  <si>
    <t>Total Programado</t>
  </si>
  <si>
    <t>DIC</t>
  </si>
  <si>
    <t>NOV</t>
  </si>
  <si>
    <t>OCT</t>
  </si>
  <si>
    <t>SEP</t>
  </si>
  <si>
    <t>AGT</t>
  </si>
  <si>
    <t>JUL</t>
  </si>
  <si>
    <t>JUN</t>
  </si>
  <si>
    <t>MAY</t>
  </si>
  <si>
    <t>ABR</t>
  </si>
  <si>
    <t>MAR</t>
  </si>
  <si>
    <t>FEB</t>
  </si>
  <si>
    <t>ENE</t>
  </si>
  <si>
    <t>CRITERIO NORMATIVO</t>
  </si>
  <si>
    <t>PERIODICIDAD</t>
  </si>
  <si>
    <t>AUDITOR</t>
  </si>
  <si>
    <t>DEPENDENCIA</t>
  </si>
  <si>
    <t>PROCESO</t>
  </si>
  <si>
    <t>DESCRIPCIÓN</t>
  </si>
  <si>
    <t>ROL</t>
  </si>
  <si>
    <t xml:space="preserve">Versión del Plan Aprobado No. </t>
  </si>
  <si>
    <t>Fecha:</t>
  </si>
  <si>
    <t xml:space="preserve">Aprobación Comité Institucional de Coordinación de Control Interno: </t>
  </si>
  <si>
    <t xml:space="preserve">Normatividad vigente, Políticas, Manuales, Planes, Procedimientos, Instructivos, Guías y Lineamientos adoptados en el SIGI.     </t>
  </si>
  <si>
    <t>CRITERIOS</t>
  </si>
  <si>
    <t>Inicia con la formulación del Plan Anual de Auditorías y Seguimientos - PAAS, en el marco de los cinco (5) roles, continúa con la ejecución de las actividades programadas en este y finaliza con el seguimiento al cumplimiento del mismo durante la vigencia 2025.</t>
  </si>
  <si>
    <t>ALCANCE</t>
  </si>
  <si>
    <t>Planear y ejecutar las actividades del Grupo Interno de Trabajo de Control Interno, bajo un enfoque basado en riesgos, teniendo en cuenta los mapas de riesgos por procesos, en el marco de sus funciones y los 5 Roles asociados a esta, así: 
-Liderazgo Estratégico
-Enfoque hacia la prevención
-Evaluación de la Gestión de Riesgos
-Evaluación y seguimiento 
-Relación con Entes Externos de Control</t>
  </si>
  <si>
    <t>OBJETIVO</t>
  </si>
  <si>
    <t>1 de 1</t>
  </si>
  <si>
    <t>03</t>
  </si>
  <si>
    <t>CYE05-FOR01</t>
  </si>
  <si>
    <t>09/01/2025</t>
  </si>
  <si>
    <t>PÁGINA:</t>
  </si>
  <si>
    <t>VERSIÓN:</t>
  </si>
  <si>
    <t>CÓDIGO:</t>
  </si>
  <si>
    <t>FECHA DE APROBACIÓN:</t>
  </si>
  <si>
    <t>AUDITORÍAS INTERNAS DE GESTIÓN</t>
  </si>
  <si>
    <t>PROCEDIMIENTO</t>
  </si>
  <si>
    <t>CONTROL Y EVALUACIÓN</t>
  </si>
  <si>
    <t xml:space="preserve"> PLAN ANUAL DE AUDITORÍAS Y  SEGUIMIENTOS -  GIT DE CONTROL INTERNO</t>
  </si>
  <si>
    <t>Observaciones</t>
  </si>
  <si>
    <t>Ley 87 de 1993, Articulo 12, literal j.
inciso segundo, artículo 76 Ley 1474 de 2011.</t>
  </si>
  <si>
    <t>NO. DE ACTA DE APROBACIÓN</t>
  </si>
  <si>
    <t>FECHA</t>
  </si>
  <si>
    <t>VERSIÓN</t>
  </si>
  <si>
    <t>1.0</t>
  </si>
  <si>
    <t>Aprobación del Plan Anual de Auditorías y Seguimientos para la vigencia 2025</t>
  </si>
  <si>
    <t>2.0</t>
  </si>
  <si>
    <t>Eliminación:
- Tercero reporte del Plan Anticorrupción y de Atención al Ciudadano
- Informe Procuraduría 2024 y Reporte de seguimiento en el aplicativo SUIT - Racionalización de Tramites.
Inclusión:
- Seguimiento a la estructuración del Programa de Transparencia y Ética Pública
- Auditoría de cumplimiento de las metas del Proyecto de Inversión 
- Informe de Seguimiento al cumplimiento de la Estrategia de Rendición de Cuentas
Modificaciones:
- Criterios normativos del Seguimiento al cumplimiento de la Ley de transparencia y del derecho al acceso a la información pública - ITA</t>
  </si>
  <si>
    <t>Ley 87 de 1993
Decreto 1499 de 2017</t>
  </si>
  <si>
    <t>E</t>
  </si>
  <si>
    <t>P</t>
  </si>
  <si>
    <t xml:space="preserve">Ley 87 de 1993, Articulo 12, literal f.
Artículo  2.2.21.1.5, Decreto 648 de 2017.
Decreto 338 de 2019 y 
Artículo 2.2.21.7.3. (sic) Numeración corregida por el art. 1°, Decreto Nacional 1605 de 2019. </t>
  </si>
  <si>
    <t>Ejercer la Secretaría Técnica del Comité Institucional de Coordinación de Control Interno - CICCI</t>
  </si>
  <si>
    <t>Informe de seguimiento al cumplimiento de la Ley de Cuotas (Ley 581 de 2000)</t>
  </si>
  <si>
    <t>Cumplimiento Normativo</t>
  </si>
  <si>
    <t>GIT Control Interno</t>
  </si>
  <si>
    <t>Decreto 648 de 2017, art. 2.2.21.1.5 – Rol de Evaluación y Seguimiento; Ley 87 de 1993</t>
  </si>
  <si>
    <t>Centralización</t>
  </si>
  <si>
    <t>Circular 09 de 2025 Procuraduría General de la Nación.
Ley 1952 de 2019, art. 93.
Decreto 1083 de 2015, art. 2.2.17.7.</t>
  </si>
  <si>
    <t>Pendiente</t>
  </si>
  <si>
    <t>MECI - Evaluación Independiente - FURAG 2025</t>
  </si>
  <si>
    <t>Ley 87 de 1993, Articulo 12, literal f.
Decreto 612 de 2018</t>
  </si>
  <si>
    <t xml:space="preserve">Ley 87 de 1993, Articulo 12, literal a y j.
Ley 1474 de 2011, Artículos 9° y 76 
Decreto 3571 de 2011, Articulo 8, literal 1 y 10. 
Decreto 2106 de 2019, artículo 156.
Circular Externa 100-006 de 2019 del DAFP.
Circular Externa No 0010 de 2020 de la CNSC
Directiva No. 015 de 2022 y la Cicular 001 de 2025 de la PGN </t>
  </si>
  <si>
    <t xml:space="preserve">Seguimiento al cumplimiento del art. 93 Ley 1952 de 2019 Control Disciplinario </t>
  </si>
  <si>
    <t>Informe de Gestión del GIT de Control Interno</t>
  </si>
  <si>
    <t>2 MES</t>
  </si>
  <si>
    <t xml:space="preserve">Ley 87 de 1993, Articulo 12, literal c.
Ley 1712 de 2014.
Resolución 1519 de 2020.
Decreto 1081 de 2015. Libro 2. Parte 1. Título 1. Disposiciones generales en materia de transparencia y del derecho de acceso a la información pública nacional. 
</t>
  </si>
  <si>
    <t xml:space="preserve">Estructuración Mapa de Aseguramiento 
</t>
  </si>
  <si>
    <t>Brindar asesoría y orientación en la identificación de los proveedores de aseguramiento interno (Segunda línea de defensa), para estructurar y evaluar el Mapa de Aseguramiento.</t>
  </si>
  <si>
    <t>Auditoría al proyecto de inversión (Centralización de la información).</t>
  </si>
  <si>
    <t>Auditoría Financiera vigencia 2025.</t>
  </si>
  <si>
    <t>Circular externa 2013EE0009743 Contraloría General de la República</t>
  </si>
  <si>
    <t>Seguimiento Plan Anual de Auditoría</t>
  </si>
  <si>
    <t xml:space="preserve">Mensual </t>
  </si>
  <si>
    <t>Jornadas de sensibilización/Divulgación piezas gráficas</t>
  </si>
  <si>
    <t>Artículo 17 del Decreto 648 de 2017; literal h, articulo 12 Ley 87 de 1993.</t>
  </si>
  <si>
    <t>Participación en los Comités Institucionales e interinstitucionales (Sectorial)</t>
  </si>
  <si>
    <t>Artículo 17 Decreto 648 de 2017</t>
  </si>
  <si>
    <t>Asesorías y acompañamientos</t>
  </si>
  <si>
    <t>Revisión de información y documentación</t>
  </si>
  <si>
    <t xml:space="preserve">3 MESES </t>
  </si>
  <si>
    <t>Deisy Hernandez Sotto</t>
  </si>
  <si>
    <t>Acompañamiento a los procesos en la formulación de planes de mejoramiento.</t>
  </si>
  <si>
    <t>Evaluación Institucional de Gestión por dependencias</t>
  </si>
  <si>
    <t>SIRECI - Reporte información a la CGR. (plan de mejoramiento, otros)</t>
  </si>
  <si>
    <t xml:space="preserve">Ley 87 de 1993, Articulo 12, literal e.
Decretos 2232 de 1995 y 2842 de 2010 
Decreto 1083 de 2015
Decreto 2842 de 2010 compilado en el Decreto 1083 de 2015
</t>
  </si>
  <si>
    <t>Seguimiento al cumplimiento de la Ley de transparencia y del derecho al acceso a la información pública ITA</t>
  </si>
  <si>
    <t>Se encuentra publicado el Informe de Austeridad del IV Trimestre de 2025</t>
  </si>
  <si>
    <t xml:space="preserve">El informe publicado, en revisión de los líderes de las dependencias evaluadas. </t>
  </si>
  <si>
    <t>Se presentó informe de Evaluación Independiente al estado del Sistema de Control Interno del Segundo Semestre 2025</t>
  </si>
  <si>
    <t>Ley 581 de 2000 (Ley de Cuotas), 
Decreto 1227 de 2005, Decreto 1083 de 2015,
Circular 004 de 2019 del Departamento Administrativo de la Función Pública.
Decreto 859 de 2025 y 
Artículo octavo de la Directiva 021 de 2025 Procuraduria General de la Nacion</t>
  </si>
  <si>
    <t xml:space="preserve">Seguimiento a la ejecución del Plan de Acción 2026, Plan Estratégico Institucional </t>
  </si>
  <si>
    <t>Actualización de la caracterización del proceso del proceso de Evaluación Independiente y Asesoría.</t>
  </si>
  <si>
    <t xml:space="preserve">Monitoreo  y reporte de indicadores de gestión Proceso Control y Evaluación </t>
  </si>
  <si>
    <t>Verificación gestión documental GIT / Actualización de expedientes TRD y reporte de inventarios documentales a DGC - Gestión Documental</t>
  </si>
  <si>
    <t xml:space="preserve">Seguimiento a la implementación del Programa de Transparencia </t>
  </si>
  <si>
    <t xml:space="preserve">GIT Planeación </t>
  </si>
  <si>
    <t xml:space="preserve">Acompañamiento a los procesos en la atención de las visitas de los Entes Extrernos de Control </t>
  </si>
  <si>
    <t>Artículo 34-7. Parágrafo 3 de la Ley 1474 de 2011.
Componente Transversal del Peograma de Transparencia y Ética Pública aprobado para la CGN. Numeral 8 - Auditoría y Mejora.
Artículo 17 del Decreto 648 de 2017 (roles de la OCI), Ley 1712 de 2014, Decreto 1499 de 2017</t>
  </si>
  <si>
    <t>GIT Talento Humano</t>
  </si>
  <si>
    <t xml:space="preserve">Gestión de Talento Humano </t>
  </si>
  <si>
    <t xml:space="preserve">Verificación de la remisión sobre porcentaje de vinculación laboral de personas con discapacidad en el sector público </t>
  </si>
  <si>
    <t xml:space="preserve">
Decreto 2011 de 2017 Porcentaje de vinculación laboral de personas con discapacidad en el sector público.
Decreto 1083 de 2015 artículo 2.2.17.7
Circular Conjunta N° 025 de 2019</t>
  </si>
  <si>
    <t>Reporte de seguimiento en el aplicativo SUIT - Racionalización de Trámites.</t>
  </si>
  <si>
    <t xml:space="preserve"> Ley 87 de 1993, Articulo 12, literal c.
Decreto 3571 de 2011, Articulo 8, literal 4.
Decreto 2106 de 2019, artículo 156.
Decreto 124 de 2016, artículo 1.
Resolución 1099 de 2017, articulo 9, parágrafo 2.</t>
  </si>
  <si>
    <t>TOTAL</t>
  </si>
  <si>
    <r>
      <t xml:space="preserve"> </t>
    </r>
    <r>
      <rPr>
        <b/>
        <sz val="11"/>
        <rFont val="Verdana"/>
        <family val="2"/>
      </rPr>
      <t>VIGENCIA 2026</t>
    </r>
  </si>
  <si>
    <t>Acta No. 01</t>
  </si>
  <si>
    <t>La coordinadora del GIT de Control Interno durante el mes de enero y lo corrido del mes de febrero asistió a: 
- Comité de Gestión y Desempeño 
- Comité de Conciliación. 
- Comité de  Activos, y - - - Comité de contratación</t>
  </si>
  <si>
    <t xml:space="preserve">Se ejercieron las funciones asignadas en la Resolución No. </t>
  </si>
  <si>
    <t>Durante el mes de enero se realizó el seguimiento al Plan de Auditoría de la anterior vigencia.</t>
  </si>
  <si>
    <t>En el mes de enero se realizó el tercer seguimiento a la efectividad de los controles establecidos en las matrices de los Mapas de Riesgos integrados de corrupción, de la vigencia.</t>
  </si>
  <si>
    <t>Se remitió el informe correspondiente al último trimestre 2025 al GIT de Planeación, dentro de los primeros diez (10) días calendario del mes de enero de 2026.</t>
  </si>
  <si>
    <t>Informe publicado y socializado con los procesos involucrados en el ejercicio.</t>
  </si>
  <si>
    <t>Si</t>
  </si>
  <si>
    <t>Por inquietud de la Coordinadora del GIT de Planeación, el seguimiento que inicialmente estaba programado para el mes de junio fue reprogramado para el mes de octubre de la vigencia.</t>
  </si>
  <si>
    <t>Se remitieron a los gerentes de cada proyecto los listados correspondientes, previamente clasificados por proyecto.</t>
  </si>
  <si>
    <t>22/01/2026
3/03/2026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</si>
</sst>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1"/>
      <color theme="1"/>
      <name val="Verdana"/>
      <family val="2"/>
    </font>
    <font>
      <sz val="8"/>
      <color theme="1"/>
      <name val="Verdana"/>
      <family val="2"/>
    </font>
    <font>
      <sz val="7"/>
      <color theme="1"/>
      <name val="Verdana"/>
      <family val="2"/>
    </font>
    <font>
      <b/>
      <sz val="7"/>
      <name val="Verdana"/>
      <family val="2"/>
    </font>
    <font>
      <sz val="7"/>
      <name val="Verdana"/>
      <family val="2"/>
    </font>
    <font>
      <b/>
      <sz val="7"/>
      <color theme="1"/>
      <name val="Verdana"/>
      <family val="2"/>
    </font>
    <font>
      <i/>
      <sz val="7"/>
      <color theme="1"/>
      <name val="Verdana"/>
      <family val="2"/>
    </font>
    <font>
      <b/>
      <sz val="10"/>
      <color theme="1"/>
      <name val="Verdana"/>
      <family val="2"/>
    </font>
    <font>
      <sz val="10"/>
      <name val="Arial"/>
      <family val="2"/>
    </font>
    <font>
      <b/>
      <sz val="11"/>
      <color rgb="FF000000"/>
      <name val="Verdana"/>
      <family val="2"/>
    </font>
    <font>
      <b/>
      <sz val="7"/>
      <color rgb="FF000000"/>
      <name val="Verdana"/>
      <family val="2"/>
    </font>
    <font>
      <sz val="7"/>
      <color rgb="FF000000"/>
      <name val="Verdana"/>
      <family val="2"/>
    </font>
    <font>
      <b/>
      <sz val="9"/>
      <color indexed="81"/>
      <name val="Tahoma"/>
      <family val="2"/>
    </font>
    <font>
      <sz val="9"/>
      <color indexed="81"/>
      <name val="Tahoma"/>
      <family val="2"/>
    </font>
    <font>
      <b/>
      <sz val="9"/>
      <color rgb="FF000000"/>
      <name val="Tahoma"/>
      <family val="2"/>
    </font>
    <font>
      <sz val="9"/>
      <color rgb="FF000000"/>
      <name val="Tahoma"/>
      <family val="2"/>
    </font>
    <font>
      <sz val="9"/>
      <color rgb="FF000000"/>
      <name val="Verdana"/>
      <family val="2"/>
    </font>
    <font>
      <b/>
      <sz val="9"/>
      <color rgb="FF000000"/>
      <name val="Verdana"/>
      <family val="2"/>
    </font>
    <font>
      <b/>
      <sz val="11"/>
      <color theme="1"/>
      <name val="Verdana"/>
      <family val="2"/>
    </font>
    <font>
      <b/>
      <sz val="11"/>
      <color rgb="FFC00000"/>
      <name val="Verdana"/>
      <family val="2"/>
    </font>
    <font>
      <sz val="8"/>
      <name val="Calibri"/>
      <family val="2"/>
      <scheme val="minor"/>
    </font>
    <font>
      <b/>
      <sz val="8"/>
      <name val="Arial"/>
      <family val="2"/>
    </font>
    <font>
      <b/>
      <sz val="8"/>
      <color theme="1"/>
      <name val="Verdana"/>
      <family val="2"/>
    </font>
    <font>
      <b/>
      <sz val="8"/>
      <name val="Verdana"/>
      <family val="2"/>
    </font>
    <font>
      <b/>
      <sz val="11"/>
      <name val="Verdana"/>
      <family val="2"/>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bgColor indexed="64"/>
      </patternFill>
    </fill>
  </fills>
  <borders count="41">
    <border>
      <left/>
      <right/>
      <top/>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style="thin">
        <color indexed="64"/>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medium">
        <color indexed="64"/>
      </top>
      <bottom style="thin">
        <color indexed="64"/>
      </bottom>
      <diagonal/>
    </border>
    <border>
      <left style="thin">
        <color auto="1"/>
      </left>
      <right style="medium">
        <color indexed="64"/>
      </right>
      <top/>
      <bottom/>
      <diagonal/>
    </border>
    <border>
      <left style="thin">
        <color auto="1"/>
      </left>
      <right style="thin">
        <color auto="1"/>
      </right>
      <top/>
      <bottom style="medium">
        <color indexed="64"/>
      </bottom>
      <diagonal/>
    </border>
    <border>
      <left style="medium">
        <color indexed="64"/>
      </left>
      <right style="thin">
        <color auto="1"/>
      </right>
      <top/>
      <bottom style="medium">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auto="1"/>
      </bottom>
      <diagonal/>
    </border>
    <border>
      <left/>
      <right style="thin">
        <color auto="1"/>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thin">
        <color indexed="64"/>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style="medium">
        <color indexed="64"/>
      </right>
      <top style="thin">
        <color auto="1"/>
      </top>
      <bottom style="medium">
        <color indexed="64"/>
      </bottom>
      <diagonal/>
    </border>
    <border>
      <left/>
      <right/>
      <top style="medium">
        <color indexed="64"/>
      </top>
      <bottom style="thin">
        <color auto="1"/>
      </bottom>
      <diagonal/>
    </border>
    <border>
      <left style="thin">
        <color auto="1"/>
      </left>
      <right/>
      <top style="medium">
        <color indexed="64"/>
      </top>
      <bottom/>
      <diagonal/>
    </border>
    <border>
      <left/>
      <right style="medium">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210">
    <xf numFmtId="0" fontId="0" fillId="0" borderId="0" xfId="0"/>
    <xf numFmtId="0" fontId="2" fillId="0" borderId="0" xfId="0" applyFont="1"/>
    <xf numFmtId="0" fontId="3" fillId="0" borderId="0" xfId="0" applyFont="1"/>
    <xf numFmtId="0" fontId="5" fillId="0" borderId="2" xfId="0" applyFont="1" applyBorder="1" applyAlignment="1">
      <alignment horizontal="center" vertical="center" wrapText="1"/>
    </xf>
    <xf numFmtId="0" fontId="4" fillId="0" borderId="4" xfId="0" applyFont="1" applyBorder="1"/>
    <xf numFmtId="0" fontId="4" fillId="0" borderId="5" xfId="0" applyFont="1" applyBorder="1"/>
    <xf numFmtId="0" fontId="4" fillId="0" borderId="5" xfId="0" applyFont="1" applyBorder="1" applyAlignment="1">
      <alignment horizontal="center" vertical="center" wrapText="1"/>
    </xf>
    <xf numFmtId="0" fontId="5" fillId="0" borderId="5" xfId="0" applyFont="1" applyBorder="1" applyAlignment="1">
      <alignment horizontal="center" vertical="center" wrapText="1"/>
    </xf>
    <xf numFmtId="0" fontId="4" fillId="2" borderId="5" xfId="0" applyFont="1" applyFill="1" applyBorder="1" applyAlignment="1">
      <alignment vertical="center" wrapText="1"/>
    </xf>
    <xf numFmtId="0" fontId="6" fillId="2" borderId="5" xfId="0" applyFont="1" applyFill="1" applyBorder="1" applyAlignment="1">
      <alignment horizontal="left" vertical="center" wrapText="1"/>
    </xf>
    <xf numFmtId="0" fontId="4" fillId="2" borderId="5" xfId="0" applyFont="1" applyFill="1" applyBorder="1"/>
    <xf numFmtId="0" fontId="8" fillId="2" borderId="5" xfId="0" applyFont="1" applyFill="1" applyBorder="1" applyAlignment="1">
      <alignment vertical="top" wrapText="1"/>
    </xf>
    <xf numFmtId="0" fontId="4" fillId="0" borderId="5" xfId="0" applyFont="1" applyBorder="1" applyAlignment="1">
      <alignment horizontal="left" vertical="center" wrapText="1"/>
    </xf>
    <xf numFmtId="0" fontId="4" fillId="2" borderId="5" xfId="0" applyFont="1" applyFill="1" applyBorder="1" applyAlignment="1">
      <alignment horizontal="center" vertical="center" wrapText="1"/>
    </xf>
    <xf numFmtId="0" fontId="4" fillId="0" borderId="8" xfId="0" applyFont="1" applyBorder="1"/>
    <xf numFmtId="0" fontId="4" fillId="0" borderId="8" xfId="0" applyFont="1" applyBorder="1" applyAlignment="1">
      <alignment horizontal="center" vertical="center" wrapText="1"/>
    </xf>
    <xf numFmtId="0" fontId="5" fillId="0" borderId="8" xfId="0" applyFont="1" applyBorder="1" applyAlignment="1">
      <alignment horizontal="center" vertical="center" wrapText="1"/>
    </xf>
    <xf numFmtId="0" fontId="4" fillId="2" borderId="8" xfId="0" applyFont="1" applyFill="1" applyBorder="1" applyAlignment="1">
      <alignment vertical="top" wrapText="1"/>
    </xf>
    <xf numFmtId="0" fontId="4" fillId="2" borderId="8" xfId="0" applyFont="1" applyFill="1" applyBorder="1"/>
    <xf numFmtId="0" fontId="8" fillId="2" borderId="8" xfId="0" applyFont="1" applyFill="1" applyBorder="1" applyAlignment="1">
      <alignment vertical="top" wrapText="1"/>
    </xf>
    <xf numFmtId="0" fontId="4" fillId="0" borderId="8" xfId="0" applyFont="1" applyBorder="1" applyAlignment="1">
      <alignment horizontal="left" vertical="center" wrapText="1"/>
    </xf>
    <xf numFmtId="0" fontId="6" fillId="2" borderId="8" xfId="0" applyFont="1" applyFill="1" applyBorder="1" applyAlignment="1">
      <alignment horizontal="left" vertical="center" wrapText="1"/>
    </xf>
    <xf numFmtId="0" fontId="4"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5" xfId="0" applyFont="1" applyFill="1" applyBorder="1" applyAlignment="1">
      <alignment horizontal="left" vertical="center" wrapText="1"/>
    </xf>
    <xf numFmtId="0" fontId="4" fillId="0" borderId="5" xfId="0" applyFont="1" applyBorder="1" applyAlignment="1">
      <alignment horizontal="center" vertical="center"/>
    </xf>
    <xf numFmtId="0" fontId="4" fillId="2" borderId="5" xfId="0" applyFont="1" applyFill="1" applyBorder="1" applyAlignment="1">
      <alignment horizontal="center" vertical="center"/>
    </xf>
    <xf numFmtId="0" fontId="4" fillId="3" borderId="5" xfId="0" applyFont="1" applyFill="1" applyBorder="1" applyAlignment="1">
      <alignment horizontal="center" vertical="center"/>
    </xf>
    <xf numFmtId="0" fontId="2" fillId="0" borderId="0" xfId="0" applyFont="1" applyAlignment="1">
      <alignment horizontal="left"/>
    </xf>
    <xf numFmtId="0" fontId="6" fillId="0" borderId="13" xfId="0" applyFont="1" applyBorder="1" applyAlignment="1">
      <alignment horizontal="center" vertical="center" wrapText="1"/>
    </xf>
    <xf numFmtId="0" fontId="4" fillId="0" borderId="17" xfId="0" applyFont="1" applyBorder="1" applyAlignment="1">
      <alignment horizontal="justify" vertical="center" wrapText="1"/>
    </xf>
    <xf numFmtId="0" fontId="6" fillId="0" borderId="8" xfId="0" applyFont="1" applyBorder="1" applyAlignment="1">
      <alignment horizontal="center" vertical="center" wrapText="1"/>
    </xf>
    <xf numFmtId="0" fontId="4" fillId="0" borderId="8"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2" xfId="0" applyFont="1" applyBorder="1" applyAlignment="1">
      <alignment horizontal="center" vertical="center" wrapText="1"/>
    </xf>
    <xf numFmtId="0" fontId="4" fillId="2" borderId="2" xfId="0" applyFont="1" applyFill="1" applyBorder="1" applyAlignment="1">
      <alignment horizontal="left" vertical="center" wrapText="1"/>
    </xf>
    <xf numFmtId="0" fontId="4" fillId="0" borderId="5" xfId="0" applyFont="1" applyBorder="1" applyAlignment="1">
      <alignment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3" borderId="8" xfId="0" applyFont="1" applyFill="1" applyBorder="1" applyAlignment="1">
      <alignment horizontal="center" vertical="center" wrapText="1"/>
    </xf>
    <xf numFmtId="0" fontId="7" fillId="3" borderId="15" xfId="0" applyFont="1" applyFill="1" applyBorder="1" applyAlignment="1">
      <alignment horizontal="center" vertical="center" textRotation="90" wrapText="1"/>
    </xf>
    <xf numFmtId="0" fontId="4" fillId="0" borderId="0" xfId="0" applyFont="1"/>
    <xf numFmtId="0" fontId="4" fillId="2" borderId="0" xfId="0" applyFont="1" applyFill="1"/>
    <xf numFmtId="0" fontId="9" fillId="0" borderId="0" xfId="0" applyFont="1" applyAlignment="1">
      <alignment vertical="center" wrapText="1"/>
    </xf>
    <xf numFmtId="0" fontId="7" fillId="0" borderId="6" xfId="0" applyFont="1" applyBorder="1" applyAlignment="1">
      <alignment vertical="center" wrapText="1"/>
    </xf>
    <xf numFmtId="0" fontId="12" fillId="0" borderId="0" xfId="2" applyFont="1" applyAlignment="1">
      <alignment horizontal="center" vertical="center" wrapText="1"/>
    </xf>
    <xf numFmtId="14" fontId="12" fillId="0" borderId="0" xfId="2" applyNumberFormat="1" applyFont="1" applyAlignment="1">
      <alignment horizontal="center" vertical="center" wrapText="1"/>
    </xf>
    <xf numFmtId="0" fontId="4" fillId="0" borderId="25" xfId="0" applyFont="1" applyBorder="1" applyAlignment="1">
      <alignment horizontal="center" vertical="center" wrapText="1"/>
    </xf>
    <xf numFmtId="0" fontId="6" fillId="0" borderId="28" xfId="0" applyFont="1" applyBorder="1" applyAlignment="1">
      <alignment horizontal="center" vertical="center" wrapText="1"/>
    </xf>
    <xf numFmtId="14" fontId="6" fillId="0" borderId="8" xfId="0" applyNumberFormat="1" applyFont="1" applyBorder="1" applyAlignment="1">
      <alignment horizontal="center" vertical="center" wrapText="1"/>
    </xf>
    <xf numFmtId="14" fontId="4" fillId="0" borderId="5" xfId="0" applyNumberFormat="1" applyFont="1" applyBorder="1" applyAlignment="1">
      <alignment horizontal="center" vertical="center"/>
    </xf>
    <xf numFmtId="0" fontId="4" fillId="0" borderId="19" xfId="0" applyFont="1" applyBorder="1" applyAlignment="1">
      <alignment horizontal="center" vertical="center" wrapText="1"/>
    </xf>
    <xf numFmtId="14" fontId="4" fillId="0" borderId="5" xfId="0" applyNumberFormat="1" applyFont="1" applyBorder="1" applyAlignment="1">
      <alignment vertical="center"/>
    </xf>
    <xf numFmtId="14" fontId="4" fillId="0" borderId="5" xfId="0" applyNumberFormat="1"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9" fontId="4" fillId="0" borderId="0" xfId="1" applyFont="1"/>
    <xf numFmtId="14" fontId="4" fillId="0" borderId="8" xfId="0" applyNumberFormat="1" applyFont="1" applyBorder="1" applyAlignment="1">
      <alignment horizontal="center" vertical="center" wrapText="1"/>
    </xf>
    <xf numFmtId="0" fontId="2" fillId="0" borderId="0" xfId="0" applyFont="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Font="1" applyBorder="1" applyAlignment="1">
      <alignment horizontal="left" vertical="center" wrapText="1"/>
    </xf>
    <xf numFmtId="0" fontId="20" fillId="3" borderId="5" xfId="0" applyFont="1" applyFill="1" applyBorder="1" applyAlignment="1">
      <alignment horizontal="center" vertical="center" wrapText="1"/>
    </xf>
    <xf numFmtId="14" fontId="7" fillId="0" borderId="0" xfId="2" applyNumberFormat="1" applyFont="1" applyAlignment="1">
      <alignment horizontal="center" vertical="center" wrapText="1"/>
    </xf>
    <xf numFmtId="0" fontId="7" fillId="0" borderId="0" xfId="2" quotePrefix="1" applyFont="1" applyAlignment="1">
      <alignment horizontal="center" vertical="center" wrapText="1"/>
    </xf>
    <xf numFmtId="0" fontId="7" fillId="0" borderId="0" xfId="2" applyFont="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7" xfId="0" applyFont="1" applyBorder="1" applyAlignment="1">
      <alignment horizontal="center" vertical="center" wrapText="1"/>
    </xf>
    <xf numFmtId="0" fontId="4" fillId="3" borderId="5" xfId="0" applyFont="1" applyFill="1" applyBorder="1" applyAlignment="1">
      <alignment horizontal="center" vertical="center" wrapText="1"/>
    </xf>
    <xf numFmtId="0" fontId="7" fillId="0" borderId="22" xfId="0" applyFont="1" applyBorder="1" applyAlignment="1">
      <alignment horizontal="center" vertical="center" wrapText="1"/>
    </xf>
    <xf numFmtId="0" fontId="4" fillId="0" borderId="5" xfId="0" applyFont="1" applyBorder="1" applyAlignment="1">
      <alignment vertical="top" wrapText="1"/>
    </xf>
    <xf numFmtId="0" fontId="4" fillId="3" borderId="5" xfId="0" applyFont="1" applyFill="1" applyBorder="1" applyAlignment="1">
      <alignment vertical="top" wrapText="1"/>
    </xf>
    <xf numFmtId="0" fontId="4" fillId="2" borderId="5" xfId="0" applyFont="1" applyFill="1" applyBorder="1" applyAlignment="1">
      <alignment vertical="top" wrapText="1"/>
    </xf>
    <xf numFmtId="0" fontId="12" fillId="0" borderId="19" xfId="2" applyFont="1" applyBorder="1" applyAlignment="1">
      <alignment horizontal="center" vertical="center" wrapText="1"/>
    </xf>
    <xf numFmtId="0" fontId="11" fillId="0" borderId="0" xfId="2" applyFont="1" applyAlignment="1">
      <alignment horizontal="center" vertical="center" wrapText="1"/>
    </xf>
    <xf numFmtId="0" fontId="4" fillId="0" borderId="5" xfId="0" applyFont="1" applyBorder="1" applyAlignment="1">
      <alignment horizontal="justify" vertical="center" wrapText="1"/>
    </xf>
    <xf numFmtId="0" fontId="7" fillId="3" borderId="20" xfId="0" applyFont="1" applyFill="1" applyBorder="1" applyAlignment="1">
      <alignment vertical="center" wrapText="1"/>
    </xf>
    <xf numFmtId="14"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14" fontId="4" fillId="2" borderId="5"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7" fillId="3" borderId="34" xfId="0" applyFont="1" applyFill="1" applyBorder="1" applyAlignment="1">
      <alignment vertical="center" wrapText="1"/>
    </xf>
    <xf numFmtId="0" fontId="6" fillId="0" borderId="8"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5" xfId="0" applyFont="1" applyBorder="1" applyAlignment="1">
      <alignment horizontal="left" vertical="center" wrapText="1"/>
    </xf>
    <xf numFmtId="0" fontId="4" fillId="2" borderId="22" xfId="0" applyFont="1" applyFill="1" applyBorder="1" applyAlignment="1">
      <alignment horizontal="justify" vertical="center" wrapText="1"/>
    </xf>
    <xf numFmtId="0" fontId="4" fillId="0" borderId="2"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2" xfId="0" applyFont="1" applyBorder="1" applyAlignment="1">
      <alignment horizontal="justify" vertical="center" wrapText="1"/>
    </xf>
    <xf numFmtId="0" fontId="4" fillId="0" borderId="8" xfId="0" applyFont="1" applyBorder="1" applyAlignment="1">
      <alignment vertical="center" wrapText="1"/>
    </xf>
    <xf numFmtId="14" fontId="6"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4" fillId="3"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justify" vertical="center" wrapText="1"/>
    </xf>
    <xf numFmtId="14" fontId="6" fillId="0" borderId="11" xfId="0" applyNumberFormat="1" applyFont="1" applyBorder="1" applyAlignment="1">
      <alignment horizontal="center" vertical="center" wrapText="1"/>
    </xf>
    <xf numFmtId="0" fontId="6" fillId="0" borderId="3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2" xfId="0" applyFont="1" applyBorder="1" applyAlignment="1">
      <alignment horizontal="justify" vertical="center"/>
    </xf>
    <xf numFmtId="0" fontId="4" fillId="2" borderId="1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7"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17" xfId="0" applyFont="1" applyBorder="1" applyAlignment="1">
      <alignment horizontal="justify" vertical="center" wrapText="1"/>
    </xf>
    <xf numFmtId="0" fontId="5" fillId="0" borderId="17" xfId="0" applyFont="1" applyBorder="1" applyAlignment="1">
      <alignment horizontal="center" vertical="center" wrapText="1"/>
    </xf>
    <xf numFmtId="0" fontId="4" fillId="5" borderId="8"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5" xfId="0" applyFont="1" applyFill="1" applyBorder="1" applyAlignment="1">
      <alignment vertical="top" wrapText="1"/>
    </xf>
    <xf numFmtId="0" fontId="8" fillId="0" borderId="5" xfId="0" applyFont="1" applyBorder="1" applyAlignment="1">
      <alignment vertical="top" wrapText="1"/>
    </xf>
    <xf numFmtId="0" fontId="6" fillId="0" borderId="5" xfId="0" applyFont="1" applyBorder="1" applyAlignment="1">
      <alignment vertical="center" wrapText="1"/>
    </xf>
    <xf numFmtId="0" fontId="4" fillId="2" borderId="15"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15" xfId="0" applyFont="1" applyBorder="1"/>
    <xf numFmtId="0" fontId="4" fillId="0" borderId="15" xfId="0" applyFont="1" applyBorder="1" applyAlignment="1">
      <alignment vertical="top" wrapText="1"/>
    </xf>
    <xf numFmtId="0" fontId="4" fillId="3" borderId="15" xfId="0" applyFont="1" applyFill="1" applyBorder="1" applyAlignment="1">
      <alignment horizontal="center" vertical="center" wrapText="1"/>
    </xf>
    <xf numFmtId="0" fontId="7"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7" fillId="3" borderId="37" xfId="0" applyFont="1" applyFill="1" applyBorder="1" applyAlignment="1">
      <alignment horizontal="center" vertical="center" textRotation="90" wrapText="1"/>
    </xf>
    <xf numFmtId="0" fontId="4" fillId="0" borderId="38" xfId="0" applyFont="1" applyBorder="1" applyAlignment="1">
      <alignment horizontal="left" vertical="center" wrapText="1"/>
    </xf>
    <xf numFmtId="0" fontId="4" fillId="0" borderId="38" xfId="0" applyFont="1" applyBorder="1" applyAlignment="1">
      <alignment horizontal="center" vertical="center" wrapText="1"/>
    </xf>
    <xf numFmtId="0" fontId="8" fillId="0" borderId="38" xfId="0" applyFont="1" applyBorder="1" applyAlignment="1">
      <alignment vertical="top" wrapText="1"/>
    </xf>
    <xf numFmtId="0" fontId="8" fillId="0" borderId="38" xfId="0" applyFont="1" applyBorder="1" applyAlignment="1">
      <alignment horizontal="center" vertical="center" wrapText="1"/>
    </xf>
    <xf numFmtId="14" fontId="4" fillId="0" borderId="38" xfId="0" applyNumberFormat="1" applyFont="1" applyBorder="1" applyAlignment="1">
      <alignment vertical="top" wrapText="1"/>
    </xf>
    <xf numFmtId="0" fontId="4" fillId="0" borderId="38" xfId="0" applyFont="1" applyBorder="1"/>
    <xf numFmtId="0" fontId="4" fillId="0" borderId="38" xfId="0" applyFont="1" applyBorder="1" applyAlignment="1">
      <alignment horizontal="center" vertical="center"/>
    </xf>
    <xf numFmtId="0" fontId="7" fillId="0" borderId="38" xfId="0" applyFont="1" applyBorder="1" applyAlignment="1">
      <alignment horizontal="center" vertical="center" wrapText="1"/>
    </xf>
    <xf numFmtId="0" fontId="5"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3" fillId="5" borderId="3" xfId="0" applyFont="1" applyFill="1" applyBorder="1"/>
    <xf numFmtId="0" fontId="23" fillId="5" borderId="2" xfId="0" applyFont="1" applyFill="1" applyBorder="1" applyAlignment="1">
      <alignment horizontal="justify" vertical="center" wrapText="1"/>
    </xf>
    <xf numFmtId="0" fontId="3" fillId="5" borderId="2" xfId="0" applyFont="1" applyFill="1" applyBorder="1"/>
    <xf numFmtId="0" fontId="24" fillId="5" borderId="2"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3" fillId="0" borderId="2" xfId="0" applyFont="1" applyBorder="1"/>
    <xf numFmtId="0" fontId="3" fillId="0" borderId="28" xfId="0" applyFont="1" applyBorder="1" applyAlignment="1">
      <alignment horizontal="center" vertical="center" wrapText="1"/>
    </xf>
    <xf numFmtId="0" fontId="24" fillId="0" borderId="2" xfId="0" applyFont="1" applyBorder="1" applyAlignment="1">
      <alignment horizontal="center" vertical="center" wrapText="1"/>
    </xf>
    <xf numFmtId="0" fontId="4" fillId="0" borderId="4" xfId="0" applyFont="1" applyBorder="1" applyAlignment="1">
      <alignment horizontal="center" vertical="center"/>
    </xf>
    <xf numFmtId="0" fontId="4" fillId="0" borderId="40" xfId="0" applyFont="1" applyBorder="1" applyAlignment="1">
      <alignment horizontal="center" vertical="center"/>
    </xf>
    <xf numFmtId="0" fontId="4" fillId="0" borderId="7" xfId="0" applyFont="1" applyBorder="1" applyAlignment="1">
      <alignment horizontal="center" vertical="center"/>
    </xf>
    <xf numFmtId="0" fontId="3" fillId="0" borderId="1" xfId="0" applyFont="1" applyBorder="1" applyAlignment="1">
      <alignment horizontal="center" vertical="center"/>
    </xf>
    <xf numFmtId="0" fontId="7" fillId="3" borderId="9" xfId="0" applyFont="1" applyFill="1" applyBorder="1" applyAlignment="1">
      <alignment horizontal="center" vertical="center" textRotation="90" wrapText="1"/>
    </xf>
    <xf numFmtId="0" fontId="7" fillId="3" borderId="3" xfId="0" applyFont="1" applyFill="1" applyBorder="1" applyAlignment="1">
      <alignment horizontal="center" vertical="center" textRotation="90" wrapText="1"/>
    </xf>
    <xf numFmtId="0" fontId="7" fillId="3" borderId="6" xfId="0" applyFont="1" applyFill="1" applyBorder="1" applyAlignment="1">
      <alignment horizontal="center" vertical="center" textRotation="90" wrapText="1"/>
    </xf>
    <xf numFmtId="0" fontId="7" fillId="3" borderId="16" xfId="0" applyFont="1" applyFill="1" applyBorder="1" applyAlignment="1">
      <alignment horizontal="center" vertical="center" textRotation="90" wrapText="1"/>
    </xf>
    <xf numFmtId="0" fontId="7" fillId="3" borderId="12" xfId="0" applyFont="1" applyFill="1" applyBorder="1" applyAlignment="1">
      <alignment horizontal="center" vertical="center" textRotation="90" wrapText="1"/>
    </xf>
    <xf numFmtId="0" fontId="7" fillId="3" borderId="25"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36" xfId="0" applyFont="1" applyFill="1" applyBorder="1" applyAlignment="1">
      <alignment horizontal="center" vertical="center" wrapText="1"/>
    </xf>
    <xf numFmtId="0" fontId="7" fillId="4" borderId="10" xfId="0" applyFont="1" applyFill="1" applyBorder="1" applyAlignment="1">
      <alignment horizontal="center" vertical="center" textRotation="90" wrapText="1"/>
    </xf>
    <xf numFmtId="0" fontId="7" fillId="4" borderId="21" xfId="0" applyFont="1" applyFill="1" applyBorder="1" applyAlignment="1">
      <alignment horizontal="center" vertical="center" textRotation="90" wrapText="1"/>
    </xf>
    <xf numFmtId="0" fontId="7" fillId="3" borderId="23" xfId="0" applyFont="1" applyFill="1" applyBorder="1" applyAlignment="1">
      <alignment horizontal="center" vertical="center" textRotation="90" wrapText="1"/>
    </xf>
    <xf numFmtId="0" fontId="7" fillId="4" borderId="11" xfId="0" applyFont="1" applyFill="1" applyBorder="1" applyAlignment="1">
      <alignment horizontal="center" vertical="center" textRotation="90" wrapText="1"/>
    </xf>
    <xf numFmtId="0" fontId="7" fillId="4" borderId="14" xfId="0" applyFont="1" applyFill="1" applyBorder="1" applyAlignment="1">
      <alignment horizontal="center" vertical="center" textRotation="90" wrapText="1"/>
    </xf>
    <xf numFmtId="0" fontId="7" fillId="3" borderId="24" xfId="0" applyFont="1" applyFill="1" applyBorder="1" applyAlignment="1">
      <alignment horizontal="center" vertical="center" wrapText="1"/>
    </xf>
    <xf numFmtId="17" fontId="7" fillId="3" borderId="25" xfId="0" applyNumberFormat="1" applyFont="1" applyFill="1" applyBorder="1" applyAlignment="1">
      <alignment horizontal="center" vertical="center" wrapText="1"/>
    </xf>
    <xf numFmtId="17" fontId="7" fillId="3" borderId="24" xfId="0" applyNumberFormat="1"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7" fillId="3" borderId="11" xfId="0" applyFont="1" applyFill="1" applyBorder="1" applyAlignment="1">
      <alignment horizontal="center" vertical="center" textRotation="90" wrapText="1"/>
    </xf>
    <xf numFmtId="0" fontId="7" fillId="3" borderId="14" xfId="0" applyFont="1" applyFill="1" applyBorder="1" applyAlignment="1">
      <alignment horizontal="center" vertical="center" textRotation="90" wrapText="1"/>
    </xf>
    <xf numFmtId="0" fontId="5" fillId="3" borderId="11" xfId="0" applyFont="1" applyFill="1" applyBorder="1" applyAlignment="1">
      <alignment horizontal="center" vertical="center" textRotation="90" wrapText="1"/>
    </xf>
    <xf numFmtId="0" fontId="5" fillId="3" borderId="14" xfId="0" applyFont="1" applyFill="1" applyBorder="1" applyAlignment="1">
      <alignment horizontal="center" vertical="center" textRotation="90" wrapText="1"/>
    </xf>
    <xf numFmtId="0" fontId="7" fillId="3" borderId="12"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4" fillId="0" borderId="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4" xfId="0" applyFont="1" applyBorder="1" applyAlignment="1">
      <alignment horizontal="justify"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2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6" xfId="0"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7" fillId="0" borderId="33" xfId="0" applyFont="1" applyBorder="1" applyAlignment="1">
      <alignment horizontal="center" vertical="center" wrapText="1"/>
    </xf>
    <xf numFmtId="0" fontId="21" fillId="3" borderId="9" xfId="2" applyFont="1" applyFill="1" applyBorder="1" applyAlignment="1">
      <alignment horizontal="center" vertical="center" wrapText="1"/>
    </xf>
    <xf numFmtId="0" fontId="21" fillId="3" borderId="8" xfId="2" applyFont="1" applyFill="1" applyBorder="1" applyAlignment="1">
      <alignment horizontal="center" vertical="center" wrapText="1"/>
    </xf>
    <xf numFmtId="0" fontId="21" fillId="3" borderId="25" xfId="2" applyFont="1" applyFill="1" applyBorder="1" applyAlignment="1">
      <alignment horizontal="center" vertical="center" wrapText="1"/>
    </xf>
    <xf numFmtId="0" fontId="21" fillId="3" borderId="7" xfId="2" applyFont="1" applyFill="1" applyBorder="1" applyAlignment="1">
      <alignment horizontal="center" vertical="center" wrapText="1"/>
    </xf>
    <xf numFmtId="0" fontId="4" fillId="0" borderId="0" xfId="0" applyFont="1"/>
    <xf numFmtId="0" fontId="4" fillId="0" borderId="30" xfId="0" applyFont="1" applyBorder="1"/>
    <xf numFmtId="0" fontId="12" fillId="0" borderId="19"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29" xfId="2" applyFont="1" applyBorder="1" applyAlignment="1">
      <alignment horizontal="center" vertical="center" wrapText="1"/>
    </xf>
    <xf numFmtId="0" fontId="11" fillId="0" borderId="0" xfId="2" applyFont="1" applyAlignment="1">
      <alignment horizontal="center" vertical="center" wrapText="1"/>
    </xf>
    <xf numFmtId="0" fontId="12" fillId="0" borderId="5" xfId="2" applyFont="1" applyBorder="1" applyAlignment="1">
      <alignment horizontal="center" vertical="center" wrapText="1"/>
    </xf>
    <xf numFmtId="0" fontId="12" fillId="0" borderId="5" xfId="2" applyFont="1" applyBorder="1" applyAlignment="1">
      <alignment horizontal="center" vertical="center"/>
    </xf>
    <xf numFmtId="0" fontId="7" fillId="0" borderId="5" xfId="2" applyFont="1" applyBorder="1" applyAlignment="1">
      <alignment horizontal="center" vertical="center"/>
    </xf>
    <xf numFmtId="0" fontId="12" fillId="0" borderId="19" xfId="2" applyFont="1" applyBorder="1" applyAlignment="1">
      <alignment horizontal="center" vertical="center"/>
    </xf>
    <xf numFmtId="0" fontId="12" fillId="0" borderId="18" xfId="2" applyFont="1" applyBorder="1" applyAlignment="1">
      <alignment horizontal="center" vertical="center"/>
    </xf>
    <xf numFmtId="0" fontId="12" fillId="0" borderId="29" xfId="2" applyFont="1" applyBorder="1" applyAlignment="1">
      <alignment horizontal="center" vertical="center"/>
    </xf>
    <xf numFmtId="14" fontId="13" fillId="0" borderId="5" xfId="2" quotePrefix="1" applyNumberFormat="1" applyFont="1" applyBorder="1" applyAlignment="1">
      <alignment horizontal="center" vertical="center" wrapText="1"/>
    </xf>
    <xf numFmtId="14" fontId="13" fillId="0" borderId="5" xfId="2" applyNumberFormat="1" applyFont="1" applyBorder="1" applyAlignment="1">
      <alignment horizontal="center" vertical="center" wrapText="1"/>
    </xf>
    <xf numFmtId="0" fontId="4" fillId="0" borderId="5" xfId="2" quotePrefix="1" applyFont="1" applyBorder="1" applyAlignment="1">
      <alignment horizontal="center" vertical="center" wrapText="1"/>
    </xf>
    <xf numFmtId="0" fontId="4" fillId="0" borderId="5"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29" xfId="2" applyFont="1" applyBorder="1" applyAlignment="1">
      <alignment horizontal="center" vertical="center" wrapText="1"/>
    </xf>
  </cellXfs>
  <cellStyles count="3">
    <cellStyle name="Normal" xfId="0" builtinId="0"/>
    <cellStyle name="Normal 2" xfId="2" xr:uid="{553AE133-243F-4EA9-818A-7D71E8AF8814}"/>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1206500</xdr:colOff>
      <xdr:row>0</xdr:row>
      <xdr:rowOff>0</xdr:rowOff>
    </xdr:from>
    <xdr:ext cx="1111250" cy="343071"/>
    <xdr:pic>
      <xdr:nvPicPr>
        <xdr:cNvPr id="3" name="Imagen 2">
          <a:extLst>
            <a:ext uri="{FF2B5EF4-FFF2-40B4-BE49-F238E27FC236}">
              <a16:creationId xmlns:a16="http://schemas.microsoft.com/office/drawing/2014/main" id="{3F39125B-0E56-44C7-A9DF-9E17D97F1744}"/>
            </a:ext>
          </a:extLst>
        </xdr:cNvPr>
        <xdr:cNvPicPr>
          <a:picLocks noChangeAspect="1"/>
        </xdr:cNvPicPr>
      </xdr:nvPicPr>
      <xdr:blipFill>
        <a:blip xmlns:r="http://schemas.openxmlformats.org/officeDocument/2006/relationships" r:embed="rId1"/>
        <a:stretch>
          <a:fillRect/>
        </a:stretch>
      </xdr:blipFill>
      <xdr:spPr>
        <a:xfrm>
          <a:off x="6492875" y="0"/>
          <a:ext cx="1111250" cy="343071"/>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C0971-7535-459E-8372-D76EDACDAF24}">
  <dimension ref="A1:AT62"/>
  <sheetViews>
    <sheetView showGridLines="0" tabSelected="1" topLeftCell="B1" zoomScale="110" zoomScaleNormal="110" workbookViewId="0">
      <selection activeCell="A3" sqref="A3:AK3"/>
    </sheetView>
  </sheetViews>
  <sheetFormatPr baseColWidth="10" defaultColWidth="11.453125" defaultRowHeight="13.5" x14ac:dyDescent="0.25"/>
  <cols>
    <col min="1" max="1" width="12.26953125" style="1" customWidth="1"/>
    <col min="2" max="2" width="19.1796875" style="1" customWidth="1"/>
    <col min="3" max="3" width="11.1796875" style="1" customWidth="1"/>
    <col min="4" max="4" width="12.453125" style="1" customWidth="1"/>
    <col min="5" max="5" width="11.453125" style="1" customWidth="1"/>
    <col min="6" max="6" width="12.81640625" style="1" customWidth="1"/>
    <col min="7" max="7" width="20.81640625" style="2" customWidth="1"/>
    <col min="8" max="8" width="3.26953125" style="1" hidden="1" customWidth="1"/>
    <col min="9" max="9" width="4" style="1" hidden="1" customWidth="1"/>
    <col min="10" max="10" width="3.7265625" style="1" hidden="1" customWidth="1"/>
    <col min="11" max="11" width="2.7265625" style="1" hidden="1" customWidth="1"/>
    <col min="12" max="12" width="2.81640625" style="1" customWidth="1"/>
    <col min="13" max="13" width="2.453125" style="1" customWidth="1"/>
    <col min="14" max="14" width="3" style="1" customWidth="1"/>
    <col min="15" max="15" width="2.81640625" style="1" customWidth="1"/>
    <col min="16" max="19" width="2.453125" style="1" customWidth="1"/>
    <col min="20" max="20" width="4.54296875" style="1" customWidth="1"/>
    <col min="21" max="21" width="2.453125" style="1" customWidth="1"/>
    <col min="22" max="22" width="3.26953125" style="1" customWidth="1"/>
    <col min="23" max="23" width="2.453125" style="1" customWidth="1"/>
    <col min="24" max="24" width="3" style="1" customWidth="1"/>
    <col min="25" max="25" width="2.453125" style="1" customWidth="1"/>
    <col min="26" max="26" width="3.81640625" style="1" customWidth="1"/>
    <col min="27" max="28" width="2.453125" style="1" customWidth="1"/>
    <col min="29" max="29" width="3" style="1" customWidth="1"/>
    <col min="30" max="31" width="2.453125" style="1" customWidth="1"/>
    <col min="32" max="32" width="5.1796875" style="1" customWidth="1"/>
    <col min="33" max="33" width="4.26953125" style="1" customWidth="1"/>
    <col min="34" max="34" width="6" style="1" customWidth="1"/>
    <col min="35" max="35" width="8.7265625" style="1" customWidth="1"/>
    <col min="36" max="36" width="19.26953125" style="58" customWidth="1"/>
    <col min="37" max="37" width="5.7265625" style="1" customWidth="1"/>
    <col min="38" max="45" width="2" style="1" customWidth="1"/>
    <col min="46" max="46" width="5.26953125" style="1" customWidth="1"/>
    <col min="47" max="16384" width="11.453125" style="1"/>
  </cols>
  <sheetData>
    <row r="1" spans="1:46" x14ac:dyDescent="0.25">
      <c r="A1" s="191"/>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row>
    <row r="2" spans="1:46" x14ac:dyDescent="0.25">
      <c r="A2" s="192"/>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row>
    <row r="3" spans="1:46" x14ac:dyDescent="0.25">
      <c r="A3" s="193" t="s">
        <v>108</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5"/>
      <c r="AL3" s="196"/>
      <c r="AM3" s="196"/>
      <c r="AN3" s="196"/>
      <c r="AO3" s="196"/>
      <c r="AP3" s="196"/>
      <c r="AQ3" s="196"/>
      <c r="AR3" s="196"/>
      <c r="AS3" s="196"/>
      <c r="AT3" s="196"/>
    </row>
    <row r="4" spans="1:46" x14ac:dyDescent="0.25">
      <c r="A4" s="197" t="s">
        <v>85</v>
      </c>
      <c r="B4" s="197"/>
      <c r="C4" s="78"/>
      <c r="D4" s="78"/>
      <c r="E4" s="193" t="s">
        <v>107</v>
      </c>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5"/>
      <c r="AL4" s="196"/>
      <c r="AM4" s="196"/>
      <c r="AN4" s="196"/>
      <c r="AO4" s="196"/>
      <c r="AP4" s="196"/>
      <c r="AQ4" s="196"/>
      <c r="AR4" s="196"/>
      <c r="AS4" s="196"/>
      <c r="AT4" s="196"/>
    </row>
    <row r="5" spans="1:46" x14ac:dyDescent="0.25">
      <c r="A5" s="197" t="s">
        <v>106</v>
      </c>
      <c r="B5" s="197"/>
      <c r="C5" s="78"/>
      <c r="D5" s="78"/>
      <c r="E5" s="193" t="s">
        <v>105</v>
      </c>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5"/>
      <c r="AL5" s="196"/>
      <c r="AM5" s="196"/>
      <c r="AN5" s="196"/>
      <c r="AO5" s="196"/>
      <c r="AP5" s="196"/>
      <c r="AQ5" s="196"/>
      <c r="AR5" s="196"/>
      <c r="AS5" s="196"/>
      <c r="AT5" s="196"/>
    </row>
    <row r="6" spans="1:46" x14ac:dyDescent="0.25">
      <c r="A6" s="198" t="s">
        <v>104</v>
      </c>
      <c r="B6" s="198"/>
      <c r="C6" s="198"/>
      <c r="D6" s="198"/>
      <c r="E6" s="198"/>
      <c r="F6" s="198" t="s">
        <v>103</v>
      </c>
      <c r="G6" s="198"/>
      <c r="H6" s="198"/>
      <c r="I6" s="198"/>
      <c r="J6" s="198"/>
      <c r="K6" s="198"/>
      <c r="L6" s="198"/>
      <c r="M6" s="199" t="s">
        <v>102</v>
      </c>
      <c r="N6" s="199"/>
      <c r="O6" s="199"/>
      <c r="P6" s="199"/>
      <c r="Q6" s="199"/>
      <c r="R6" s="199"/>
      <c r="S6" s="199"/>
      <c r="T6" s="199"/>
      <c r="U6" s="199"/>
      <c r="V6" s="199"/>
      <c r="W6" s="199"/>
      <c r="X6" s="199"/>
      <c r="Y6" s="199"/>
      <c r="Z6" s="199"/>
      <c r="AA6" s="199"/>
      <c r="AB6" s="199"/>
      <c r="AC6" s="199"/>
      <c r="AD6" s="199"/>
      <c r="AE6" s="199"/>
      <c r="AF6" s="200" t="s">
        <v>101</v>
      </c>
      <c r="AG6" s="201"/>
      <c r="AH6" s="201"/>
      <c r="AI6" s="201"/>
      <c r="AJ6" s="201"/>
      <c r="AK6" s="202"/>
      <c r="AL6" s="196"/>
      <c r="AM6" s="196"/>
      <c r="AN6" s="196"/>
      <c r="AO6" s="196"/>
      <c r="AP6" s="196"/>
      <c r="AQ6" s="196"/>
      <c r="AR6" s="196"/>
      <c r="AS6" s="196"/>
      <c r="AT6" s="196"/>
    </row>
    <row r="7" spans="1:46" x14ac:dyDescent="0.25">
      <c r="A7" s="203" t="s">
        <v>100</v>
      </c>
      <c r="B7" s="204"/>
      <c r="C7" s="204"/>
      <c r="D7" s="204"/>
      <c r="E7" s="204"/>
      <c r="F7" s="204" t="s">
        <v>99</v>
      </c>
      <c r="G7" s="204"/>
      <c r="H7" s="204"/>
      <c r="I7" s="204"/>
      <c r="J7" s="204"/>
      <c r="K7" s="204"/>
      <c r="L7" s="204"/>
      <c r="M7" s="205" t="s">
        <v>98</v>
      </c>
      <c r="N7" s="206"/>
      <c r="O7" s="206"/>
      <c r="P7" s="206"/>
      <c r="Q7" s="206"/>
      <c r="R7" s="206"/>
      <c r="S7" s="206"/>
      <c r="T7" s="206"/>
      <c r="U7" s="206"/>
      <c r="V7" s="206"/>
      <c r="W7" s="206"/>
      <c r="X7" s="206"/>
      <c r="Y7" s="206"/>
      <c r="Z7" s="206"/>
      <c r="AA7" s="206"/>
      <c r="AB7" s="206"/>
      <c r="AC7" s="206"/>
      <c r="AD7" s="206"/>
      <c r="AE7" s="206"/>
      <c r="AF7" s="207" t="s">
        <v>97</v>
      </c>
      <c r="AG7" s="208"/>
      <c r="AH7" s="208"/>
      <c r="AI7" s="208"/>
      <c r="AJ7" s="208"/>
      <c r="AK7" s="209"/>
      <c r="AL7" s="196"/>
      <c r="AM7" s="196"/>
      <c r="AN7" s="196"/>
      <c r="AO7" s="196"/>
      <c r="AP7" s="196"/>
      <c r="AQ7" s="196"/>
      <c r="AR7" s="196"/>
      <c r="AS7" s="196"/>
      <c r="AT7" s="196"/>
    </row>
    <row r="8" spans="1:46" x14ac:dyDescent="0.25">
      <c r="A8" s="49"/>
      <c r="B8" s="49"/>
      <c r="C8" s="49"/>
      <c r="D8" s="49"/>
      <c r="E8" s="49"/>
      <c r="F8" s="49"/>
      <c r="G8" s="49"/>
      <c r="H8" s="66"/>
      <c r="I8" s="66"/>
      <c r="J8" s="66"/>
      <c r="K8" s="66"/>
      <c r="L8" s="66"/>
      <c r="M8" s="67"/>
      <c r="N8" s="68"/>
      <c r="O8" s="68"/>
      <c r="P8" s="68"/>
      <c r="Q8" s="68"/>
      <c r="R8" s="68"/>
      <c r="S8" s="68"/>
      <c r="T8" s="68"/>
      <c r="U8" s="68"/>
      <c r="V8" s="68"/>
      <c r="W8" s="68"/>
      <c r="X8" s="68"/>
      <c r="Y8" s="68"/>
      <c r="Z8" s="68"/>
      <c r="AA8" s="68"/>
      <c r="AB8" s="68"/>
      <c r="AC8" s="68"/>
      <c r="AD8" s="68"/>
      <c r="AE8" s="68"/>
      <c r="AF8" s="68"/>
      <c r="AG8" s="48"/>
      <c r="AH8" s="48"/>
      <c r="AI8" s="48"/>
      <c r="AJ8" s="48"/>
      <c r="AK8" s="48"/>
      <c r="AL8" s="79"/>
      <c r="AM8" s="79"/>
      <c r="AN8" s="79"/>
      <c r="AO8" s="79"/>
      <c r="AP8" s="79"/>
      <c r="AQ8" s="79"/>
      <c r="AR8" s="79"/>
      <c r="AS8" s="79"/>
      <c r="AT8" s="79"/>
    </row>
    <row r="9" spans="1:46" ht="14" thickBot="1" x14ac:dyDescent="0.3">
      <c r="A9" s="49"/>
      <c r="B9" s="49"/>
      <c r="C9" s="49"/>
      <c r="D9" s="49"/>
      <c r="E9" s="49"/>
      <c r="F9" s="49"/>
      <c r="G9" s="49"/>
      <c r="H9" s="66"/>
      <c r="I9" s="66"/>
      <c r="J9" s="66"/>
      <c r="K9" s="66"/>
      <c r="L9" s="66"/>
      <c r="M9" s="67"/>
      <c r="N9" s="68"/>
      <c r="O9" s="68"/>
      <c r="P9" s="68"/>
      <c r="Q9" s="68"/>
      <c r="R9" s="68"/>
      <c r="S9" s="68"/>
      <c r="T9" s="68"/>
      <c r="U9" s="68"/>
      <c r="V9" s="68"/>
      <c r="W9" s="68"/>
      <c r="X9" s="68"/>
      <c r="Y9" s="68"/>
      <c r="Z9" s="68"/>
      <c r="AA9" s="68"/>
      <c r="AB9" s="68"/>
      <c r="AC9" s="68"/>
      <c r="AD9" s="68"/>
      <c r="AE9" s="68"/>
      <c r="AF9" s="68"/>
      <c r="AG9" s="48"/>
      <c r="AH9" s="48"/>
      <c r="AI9" s="48"/>
      <c r="AJ9" s="48"/>
      <c r="AK9" s="48"/>
      <c r="AL9" s="79"/>
      <c r="AM9" s="79"/>
      <c r="AN9" s="79"/>
      <c r="AO9" s="79"/>
      <c r="AP9" s="79"/>
      <c r="AQ9" s="79"/>
      <c r="AR9" s="79"/>
      <c r="AS9" s="79"/>
      <c r="AT9" s="79"/>
    </row>
    <row r="10" spans="1:46" x14ac:dyDescent="0.25">
      <c r="A10" s="187" t="s">
        <v>176</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9"/>
      <c r="AK10" s="190"/>
    </row>
    <row r="11" spans="1:46" x14ac:dyDescent="0.25">
      <c r="A11" s="47" t="s">
        <v>96</v>
      </c>
      <c r="B11" s="176" t="s">
        <v>95</v>
      </c>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7"/>
      <c r="AK11" s="178"/>
      <c r="AL11" s="46"/>
      <c r="AM11" s="46"/>
      <c r="AN11" s="46"/>
      <c r="AO11" s="46"/>
      <c r="AP11" s="46"/>
      <c r="AQ11" s="46"/>
      <c r="AR11" s="46"/>
      <c r="AS11" s="46"/>
      <c r="AT11" s="46"/>
    </row>
    <row r="12" spans="1:46" x14ac:dyDescent="0.25">
      <c r="A12" s="47" t="s">
        <v>94</v>
      </c>
      <c r="B12" s="176" t="s">
        <v>93</v>
      </c>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7"/>
      <c r="AK12" s="178"/>
      <c r="AL12" s="46"/>
      <c r="AM12" s="46"/>
      <c r="AN12" s="46"/>
      <c r="AO12" s="46"/>
      <c r="AP12" s="46"/>
      <c r="AQ12" s="46"/>
      <c r="AR12" s="46"/>
      <c r="AS12" s="46"/>
      <c r="AT12" s="46"/>
    </row>
    <row r="13" spans="1:46" x14ac:dyDescent="0.25">
      <c r="A13" s="47" t="s">
        <v>92</v>
      </c>
      <c r="B13" s="176" t="s">
        <v>91</v>
      </c>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7"/>
      <c r="AK13" s="178"/>
      <c r="AL13" s="46"/>
      <c r="AM13" s="46"/>
      <c r="AN13" s="46"/>
      <c r="AO13" s="46"/>
      <c r="AP13" s="46"/>
      <c r="AQ13" s="46"/>
      <c r="AR13" s="46"/>
      <c r="AS13" s="46"/>
      <c r="AT13" s="46"/>
    </row>
    <row r="14" spans="1:46" ht="14" thickBot="1" x14ac:dyDescent="0.3">
      <c r="A14" s="179" t="s">
        <v>90</v>
      </c>
      <c r="B14" s="180"/>
      <c r="C14" s="180"/>
      <c r="D14" s="180"/>
      <c r="E14" s="180"/>
      <c r="F14" s="180"/>
      <c r="G14" s="180"/>
      <c r="H14" s="181" t="s">
        <v>177</v>
      </c>
      <c r="I14" s="182"/>
      <c r="J14" s="182"/>
      <c r="K14" s="182"/>
      <c r="L14" s="182"/>
      <c r="M14" s="182"/>
      <c r="N14" s="183"/>
      <c r="O14" s="181" t="s">
        <v>89</v>
      </c>
      <c r="P14" s="182"/>
      <c r="Q14" s="182"/>
      <c r="R14" s="182"/>
      <c r="S14" s="182"/>
      <c r="T14" s="183"/>
      <c r="U14" s="184">
        <v>45711</v>
      </c>
      <c r="V14" s="185"/>
      <c r="W14" s="185"/>
      <c r="X14" s="185"/>
      <c r="Y14" s="185"/>
      <c r="Z14" s="185"/>
      <c r="AA14" s="185"/>
      <c r="AB14" s="185"/>
      <c r="AC14" s="185"/>
      <c r="AD14" s="181" t="s">
        <v>88</v>
      </c>
      <c r="AE14" s="182"/>
      <c r="AF14" s="182"/>
      <c r="AG14" s="182"/>
      <c r="AH14" s="182"/>
      <c r="AI14" s="183"/>
      <c r="AJ14" s="181">
        <v>1</v>
      </c>
      <c r="AK14" s="186"/>
    </row>
    <row r="15" spans="1:46" ht="14" thickBot="1" x14ac:dyDescent="0.3">
      <c r="A15" s="4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4"/>
      <c r="AE15" s="44"/>
      <c r="AF15" s="44"/>
      <c r="AG15" s="44"/>
      <c r="AH15" s="44"/>
      <c r="AI15" s="44"/>
      <c r="AJ15" s="57"/>
      <c r="AK15" s="44"/>
    </row>
    <row r="16" spans="1:46" x14ac:dyDescent="0.25">
      <c r="A16" s="174" t="s">
        <v>87</v>
      </c>
      <c r="B16" s="166" t="s">
        <v>86</v>
      </c>
      <c r="C16" s="166" t="s">
        <v>85</v>
      </c>
      <c r="D16" s="166" t="s">
        <v>84</v>
      </c>
      <c r="E16" s="166" t="s">
        <v>83</v>
      </c>
      <c r="F16" s="166" t="s">
        <v>82</v>
      </c>
      <c r="G16" s="168" t="s">
        <v>81</v>
      </c>
      <c r="H16" s="153" t="s">
        <v>80</v>
      </c>
      <c r="I16" s="163"/>
      <c r="J16" s="153" t="s">
        <v>79</v>
      </c>
      <c r="K16" s="163"/>
      <c r="L16" s="153" t="s">
        <v>78</v>
      </c>
      <c r="M16" s="163"/>
      <c r="N16" s="153" t="s">
        <v>77</v>
      </c>
      <c r="O16" s="163"/>
      <c r="P16" s="153" t="s">
        <v>76</v>
      </c>
      <c r="Q16" s="163"/>
      <c r="R16" s="153" t="s">
        <v>75</v>
      </c>
      <c r="S16" s="163"/>
      <c r="T16" s="153" t="s">
        <v>74</v>
      </c>
      <c r="U16" s="163"/>
      <c r="V16" s="164" t="s">
        <v>73</v>
      </c>
      <c r="W16" s="165"/>
      <c r="X16" s="153" t="s">
        <v>72</v>
      </c>
      <c r="Y16" s="163"/>
      <c r="Z16" s="153" t="s">
        <v>71</v>
      </c>
      <c r="AA16" s="163"/>
      <c r="AB16" s="153" t="s">
        <v>70</v>
      </c>
      <c r="AC16" s="163"/>
      <c r="AD16" s="153" t="s">
        <v>69</v>
      </c>
      <c r="AE16" s="163"/>
      <c r="AF16" s="170" t="s">
        <v>68</v>
      </c>
      <c r="AG16" s="172" t="s">
        <v>67</v>
      </c>
      <c r="AH16" s="161" t="s">
        <v>66</v>
      </c>
      <c r="AI16" s="161" t="s">
        <v>65</v>
      </c>
      <c r="AJ16" s="161" t="s">
        <v>109</v>
      </c>
      <c r="AK16" s="158" t="s">
        <v>64</v>
      </c>
    </row>
    <row r="17" spans="1:37" s="29" customFormat="1" ht="14" thickBot="1" x14ac:dyDescent="0.3">
      <c r="A17" s="175"/>
      <c r="B17" s="167"/>
      <c r="C17" s="167"/>
      <c r="D17" s="167"/>
      <c r="E17" s="167"/>
      <c r="F17" s="167"/>
      <c r="G17" s="169"/>
      <c r="H17" s="43" t="s">
        <v>120</v>
      </c>
      <c r="I17" s="43" t="s">
        <v>119</v>
      </c>
      <c r="J17" s="43" t="s">
        <v>120</v>
      </c>
      <c r="K17" s="43" t="s">
        <v>119</v>
      </c>
      <c r="L17" s="43" t="s">
        <v>120</v>
      </c>
      <c r="M17" s="43" t="s">
        <v>119</v>
      </c>
      <c r="N17" s="43" t="s">
        <v>120</v>
      </c>
      <c r="O17" s="43" t="s">
        <v>119</v>
      </c>
      <c r="P17" s="43" t="s">
        <v>120</v>
      </c>
      <c r="Q17" s="43" t="s">
        <v>119</v>
      </c>
      <c r="R17" s="43" t="s">
        <v>120</v>
      </c>
      <c r="S17" s="43" t="s">
        <v>119</v>
      </c>
      <c r="T17" s="43" t="s">
        <v>120</v>
      </c>
      <c r="U17" s="43" t="s">
        <v>119</v>
      </c>
      <c r="V17" s="43" t="s">
        <v>120</v>
      </c>
      <c r="W17" s="43" t="s">
        <v>119</v>
      </c>
      <c r="X17" s="43" t="s">
        <v>120</v>
      </c>
      <c r="Y17" s="43" t="s">
        <v>119</v>
      </c>
      <c r="Z17" s="43" t="s">
        <v>120</v>
      </c>
      <c r="AA17" s="43" t="s">
        <v>119</v>
      </c>
      <c r="AB17" s="43" t="s">
        <v>120</v>
      </c>
      <c r="AC17" s="43" t="s">
        <v>119</v>
      </c>
      <c r="AD17" s="43" t="s">
        <v>120</v>
      </c>
      <c r="AE17" s="43" t="s">
        <v>119</v>
      </c>
      <c r="AF17" s="171"/>
      <c r="AG17" s="173"/>
      <c r="AH17" s="162"/>
      <c r="AI17" s="162"/>
      <c r="AJ17" s="162"/>
      <c r="AK17" s="159"/>
    </row>
    <row r="18" spans="1:37" s="29" customFormat="1" ht="81" x14ac:dyDescent="0.25">
      <c r="A18" s="148" t="s">
        <v>63</v>
      </c>
      <c r="B18" s="90" t="s">
        <v>122</v>
      </c>
      <c r="C18" s="32" t="s">
        <v>4</v>
      </c>
      <c r="D18" s="32" t="s">
        <v>3</v>
      </c>
      <c r="E18" s="32" t="s">
        <v>2</v>
      </c>
      <c r="F18" s="32" t="s">
        <v>1</v>
      </c>
      <c r="G18" s="90" t="s">
        <v>121</v>
      </c>
      <c r="H18" s="15"/>
      <c r="I18" s="85"/>
      <c r="J18" s="42">
        <v>1</v>
      </c>
      <c r="K18" s="85">
        <v>1</v>
      </c>
      <c r="L18" s="85"/>
      <c r="M18" s="85"/>
      <c r="N18" s="85"/>
      <c r="O18" s="85"/>
      <c r="P18" s="85"/>
      <c r="Q18" s="85"/>
      <c r="R18" s="85"/>
      <c r="S18" s="85"/>
      <c r="T18" s="85"/>
      <c r="U18" s="85"/>
      <c r="V18" s="85"/>
      <c r="W18" s="85"/>
      <c r="X18" s="85"/>
      <c r="Y18" s="85"/>
      <c r="Z18" s="85"/>
      <c r="AA18" s="85"/>
      <c r="AB18" s="85"/>
      <c r="AC18" s="85"/>
      <c r="AD18" s="85"/>
      <c r="AE18" s="15"/>
      <c r="AF18" s="69">
        <f>SUM(H18+J18+L18+N18+P18+R18+T18+V18+X18+Z18+AB18+AD18)</f>
        <v>1</v>
      </c>
      <c r="AG18" s="16">
        <f t="shared" ref="AG18:AG29" si="0">SUM(I18+K18+M18+O18+Q18+S18+U18+W18+Y18+AA18+AC18+AE18)</f>
        <v>1</v>
      </c>
      <c r="AH18" s="15" t="s">
        <v>0</v>
      </c>
      <c r="AI18" s="60"/>
      <c r="AJ18" s="33" t="s">
        <v>179</v>
      </c>
      <c r="AK18" s="41" t="s">
        <v>0</v>
      </c>
    </row>
    <row r="19" spans="1:37" s="29" customFormat="1" ht="81" x14ac:dyDescent="0.25">
      <c r="A19" s="150"/>
      <c r="B19" s="91" t="s">
        <v>146</v>
      </c>
      <c r="C19" s="88" t="s">
        <v>4</v>
      </c>
      <c r="D19" s="88" t="s">
        <v>3</v>
      </c>
      <c r="E19" s="88" t="s">
        <v>2</v>
      </c>
      <c r="F19" s="88" t="s">
        <v>1</v>
      </c>
      <c r="G19" s="91" t="s">
        <v>121</v>
      </c>
      <c r="H19" s="73">
        <v>3</v>
      </c>
      <c r="I19" s="6">
        <v>3</v>
      </c>
      <c r="J19" s="73">
        <v>4</v>
      </c>
      <c r="K19" s="6">
        <v>1</v>
      </c>
      <c r="L19" s="73">
        <v>3</v>
      </c>
      <c r="M19" s="6"/>
      <c r="N19" s="73">
        <v>3</v>
      </c>
      <c r="O19" s="6"/>
      <c r="P19" s="73">
        <v>3</v>
      </c>
      <c r="Q19" s="6"/>
      <c r="R19" s="73">
        <v>3</v>
      </c>
      <c r="S19" s="6"/>
      <c r="T19" s="73">
        <v>3</v>
      </c>
      <c r="U19" s="6"/>
      <c r="V19" s="73">
        <v>3</v>
      </c>
      <c r="W19" s="6"/>
      <c r="X19" s="73">
        <v>3</v>
      </c>
      <c r="Y19" s="6"/>
      <c r="Z19" s="73">
        <v>3</v>
      </c>
      <c r="AA19" s="6"/>
      <c r="AB19" s="73">
        <v>3</v>
      </c>
      <c r="AC19" s="6"/>
      <c r="AD19" s="73">
        <v>3</v>
      </c>
      <c r="AE19" s="6"/>
      <c r="AF19" s="70">
        <f t="shared" ref="AF19" si="1">SUM(H19+J19+L19+N19+P19+R19+T19+V19+X19+Z19+AB19+AD19)</f>
        <v>37</v>
      </c>
      <c r="AG19" s="7">
        <f t="shared" ref="AG19" si="2">SUM(I19+K19+M19+O19+Q19+S19+U19+W19+Y19+AA19+AC19+AE19)</f>
        <v>4</v>
      </c>
      <c r="AH19" s="6" t="s">
        <v>0</v>
      </c>
      <c r="AI19" s="56"/>
      <c r="AJ19" s="80" t="s">
        <v>178</v>
      </c>
      <c r="AK19" s="101" t="s">
        <v>0</v>
      </c>
    </row>
    <row r="20" spans="1:37" s="29" customFormat="1" ht="72.5" thickBot="1" x14ac:dyDescent="0.3">
      <c r="A20" s="149"/>
      <c r="B20" s="96" t="s">
        <v>137</v>
      </c>
      <c r="C20" s="35" t="s">
        <v>4</v>
      </c>
      <c r="D20" s="35" t="s">
        <v>3</v>
      </c>
      <c r="E20" s="35" t="s">
        <v>151</v>
      </c>
      <c r="F20" s="35" t="s">
        <v>1</v>
      </c>
      <c r="G20" s="96" t="s">
        <v>118</v>
      </c>
      <c r="H20" s="36"/>
      <c r="I20" s="36"/>
      <c r="J20" s="36"/>
      <c r="K20" s="36"/>
      <c r="L20" s="36"/>
      <c r="M20" s="36"/>
      <c r="N20" s="36"/>
      <c r="O20" s="36"/>
      <c r="P20" s="36"/>
      <c r="Q20" s="36"/>
      <c r="R20" s="36"/>
      <c r="S20" s="36"/>
      <c r="T20" s="36"/>
      <c r="U20" s="36"/>
      <c r="V20" s="36"/>
      <c r="W20" s="36"/>
      <c r="X20" s="36"/>
      <c r="Y20" s="36"/>
      <c r="Z20" s="36"/>
      <c r="AA20" s="36"/>
      <c r="AB20" s="36"/>
      <c r="AC20" s="36"/>
      <c r="AD20" s="36"/>
      <c r="AE20" s="36"/>
      <c r="AF20" s="71">
        <f t="shared" ref="AF20:AF29" si="3">SUM(H20+J20+L20+N20+P20+R20+T20+V20+X20+Z20+AB20+AD20)</f>
        <v>0</v>
      </c>
      <c r="AG20" s="3">
        <f t="shared" si="0"/>
        <v>0</v>
      </c>
      <c r="AH20" s="36" t="s">
        <v>0</v>
      </c>
      <c r="AI20" s="82"/>
      <c r="AJ20" s="94" t="s">
        <v>138</v>
      </c>
      <c r="AK20" s="40"/>
    </row>
    <row r="21" spans="1:37" s="29" customFormat="1" ht="27" x14ac:dyDescent="0.25">
      <c r="A21" s="152" t="s">
        <v>62</v>
      </c>
      <c r="B21" s="33" t="s">
        <v>144</v>
      </c>
      <c r="C21" s="102" t="s">
        <v>4</v>
      </c>
      <c r="D21" s="33" t="s">
        <v>3</v>
      </c>
      <c r="E21" s="33" t="s">
        <v>2</v>
      </c>
      <c r="F21" s="33" t="s">
        <v>1</v>
      </c>
      <c r="G21" s="33" t="s">
        <v>145</v>
      </c>
      <c r="H21" s="15"/>
      <c r="I21" s="15"/>
      <c r="J21" s="22"/>
      <c r="K21" s="22"/>
      <c r="L21" s="22"/>
      <c r="M21" s="22"/>
      <c r="N21" s="107"/>
      <c r="O21" s="107"/>
      <c r="P21" s="107"/>
      <c r="Q21" s="107"/>
      <c r="R21" s="108">
        <v>1</v>
      </c>
      <c r="S21" s="107"/>
      <c r="T21" s="107"/>
      <c r="U21" s="107"/>
      <c r="V21" s="107"/>
      <c r="W21" s="107"/>
      <c r="X21" s="107"/>
      <c r="Y21" s="107"/>
      <c r="Z21" s="108">
        <v>1</v>
      </c>
      <c r="AA21" s="107"/>
      <c r="AB21" s="107"/>
      <c r="AC21" s="107"/>
      <c r="AD21" s="107"/>
      <c r="AE21" s="22"/>
      <c r="AF21" s="109">
        <f t="shared" si="3"/>
        <v>2</v>
      </c>
      <c r="AG21" s="110">
        <f t="shared" si="0"/>
        <v>0</v>
      </c>
      <c r="AH21" s="22" t="s">
        <v>6</v>
      </c>
      <c r="AI21" s="103"/>
      <c r="AJ21" s="104"/>
      <c r="AK21" s="105"/>
    </row>
    <row r="22" spans="1:37" s="29" customFormat="1" ht="27" x14ac:dyDescent="0.25">
      <c r="A22" s="151"/>
      <c r="B22" s="80" t="s">
        <v>152</v>
      </c>
      <c r="C22" s="80" t="s">
        <v>4</v>
      </c>
      <c r="D22" s="80" t="s">
        <v>3</v>
      </c>
      <c r="E22" s="80" t="s">
        <v>2</v>
      </c>
      <c r="F22" s="31" t="s">
        <v>1</v>
      </c>
      <c r="G22" s="80" t="s">
        <v>61</v>
      </c>
      <c r="H22" s="6"/>
      <c r="I22" s="6"/>
      <c r="J22" s="6"/>
      <c r="K22" s="6"/>
      <c r="L22" s="6"/>
      <c r="M22" s="6"/>
      <c r="N22" s="6"/>
      <c r="O22" s="6"/>
      <c r="P22" s="6"/>
      <c r="Q22" s="6"/>
      <c r="R22" s="6"/>
      <c r="S22" s="6"/>
      <c r="T22" s="6"/>
      <c r="U22" s="6"/>
      <c r="V22" s="6"/>
      <c r="W22" s="6"/>
      <c r="X22" s="6"/>
      <c r="Y22" s="6"/>
      <c r="Z22" s="6"/>
      <c r="AA22" s="6"/>
      <c r="AB22" s="6"/>
      <c r="AC22" s="6"/>
      <c r="AD22" s="6"/>
      <c r="AE22" s="6"/>
      <c r="AF22" s="70">
        <f t="shared" si="3"/>
        <v>0</v>
      </c>
      <c r="AG22" s="7">
        <f t="shared" si="0"/>
        <v>0</v>
      </c>
      <c r="AH22" s="6" t="s">
        <v>0</v>
      </c>
      <c r="AI22" s="88"/>
      <c r="AJ22" s="88"/>
      <c r="AK22" s="30"/>
    </row>
    <row r="23" spans="1:37" s="29" customFormat="1" ht="63" x14ac:dyDescent="0.25">
      <c r="A23" s="151"/>
      <c r="B23" s="80" t="s">
        <v>162</v>
      </c>
      <c r="C23" s="80" t="s">
        <v>11</v>
      </c>
      <c r="D23" s="80" t="s">
        <v>10</v>
      </c>
      <c r="E23" s="88" t="s">
        <v>151</v>
      </c>
      <c r="F23" s="31" t="s">
        <v>1</v>
      </c>
      <c r="G23" s="80" t="s">
        <v>58</v>
      </c>
      <c r="H23" s="6"/>
      <c r="I23" s="13"/>
      <c r="J23" s="13"/>
      <c r="K23" s="13"/>
      <c r="L23" s="13"/>
      <c r="M23" s="13"/>
      <c r="N23" s="73">
        <v>1</v>
      </c>
      <c r="O23" s="13"/>
      <c r="P23" s="13"/>
      <c r="Q23" s="13"/>
      <c r="R23" s="13"/>
      <c r="S23" s="13"/>
      <c r="T23" s="13"/>
      <c r="U23" s="13"/>
      <c r="V23" s="13"/>
      <c r="W23" s="13"/>
      <c r="X23" s="6"/>
      <c r="Y23" s="13"/>
      <c r="Z23" s="13"/>
      <c r="AA23" s="13"/>
      <c r="AB23" s="13"/>
      <c r="AC23" s="13"/>
      <c r="AD23" s="13"/>
      <c r="AE23" s="13"/>
      <c r="AF23" s="70">
        <f t="shared" si="3"/>
        <v>1</v>
      </c>
      <c r="AG23" s="87"/>
      <c r="AH23" s="6" t="s">
        <v>0</v>
      </c>
      <c r="AI23" s="98"/>
      <c r="AJ23" s="80"/>
      <c r="AK23" s="30"/>
    </row>
    <row r="24" spans="1:37" s="29" customFormat="1" ht="18" x14ac:dyDescent="0.25">
      <c r="A24" s="151"/>
      <c r="B24" s="80" t="s">
        <v>149</v>
      </c>
      <c r="C24" s="80" t="s">
        <v>4</v>
      </c>
      <c r="D24" s="80" t="s">
        <v>3</v>
      </c>
      <c r="E24" s="80" t="s">
        <v>2</v>
      </c>
      <c r="F24" s="31" t="s">
        <v>1</v>
      </c>
      <c r="G24" s="80" t="s">
        <v>147</v>
      </c>
      <c r="H24" s="73">
        <v>1</v>
      </c>
      <c r="I24" s="6">
        <v>1</v>
      </c>
      <c r="J24" s="73">
        <v>1</v>
      </c>
      <c r="K24" s="6">
        <v>1</v>
      </c>
      <c r="L24" s="73">
        <v>1</v>
      </c>
      <c r="M24" s="6"/>
      <c r="N24" s="73">
        <v>1</v>
      </c>
      <c r="O24" s="6"/>
      <c r="P24" s="73">
        <v>1</v>
      </c>
      <c r="Q24" s="6"/>
      <c r="R24" s="73">
        <v>1</v>
      </c>
      <c r="S24" s="6"/>
      <c r="T24" s="73">
        <v>1</v>
      </c>
      <c r="U24" s="6"/>
      <c r="V24" s="73">
        <v>1</v>
      </c>
      <c r="W24" s="6"/>
      <c r="X24" s="73">
        <v>1</v>
      </c>
      <c r="Y24" s="6"/>
      <c r="Z24" s="73">
        <v>1</v>
      </c>
      <c r="AA24" s="6"/>
      <c r="AB24" s="73">
        <v>1</v>
      </c>
      <c r="AC24" s="6"/>
      <c r="AD24" s="73">
        <v>1</v>
      </c>
      <c r="AE24" s="6"/>
      <c r="AF24" s="70">
        <f t="shared" si="3"/>
        <v>12</v>
      </c>
      <c r="AG24" s="7">
        <f t="shared" si="0"/>
        <v>2</v>
      </c>
      <c r="AH24" s="6" t="s">
        <v>0</v>
      </c>
      <c r="AI24" s="88"/>
      <c r="AJ24" s="88"/>
      <c r="AK24" s="30"/>
    </row>
    <row r="25" spans="1:37" s="29" customFormat="1" ht="63" x14ac:dyDescent="0.25">
      <c r="A25" s="151"/>
      <c r="B25" s="91" t="s">
        <v>148</v>
      </c>
      <c r="C25" s="91" t="s">
        <v>4</v>
      </c>
      <c r="D25" s="91" t="s">
        <v>3</v>
      </c>
      <c r="E25" s="91" t="s">
        <v>2</v>
      </c>
      <c r="F25" s="111" t="s">
        <v>1</v>
      </c>
      <c r="G25" s="91" t="s">
        <v>58</v>
      </c>
      <c r="H25" s="88"/>
      <c r="I25" s="88"/>
      <c r="J25" s="88"/>
      <c r="K25" s="88"/>
      <c r="L25" s="88"/>
      <c r="M25" s="88"/>
      <c r="N25" s="73">
        <v>1</v>
      </c>
      <c r="O25" s="88"/>
      <c r="P25" s="88"/>
      <c r="Q25" s="88"/>
      <c r="R25" s="6"/>
      <c r="S25" s="88"/>
      <c r="T25" s="73">
        <v>1</v>
      </c>
      <c r="U25" s="88"/>
      <c r="V25" s="88"/>
      <c r="W25" s="88"/>
      <c r="X25" s="88"/>
      <c r="Y25" s="88"/>
      <c r="Z25" s="73">
        <v>1</v>
      </c>
      <c r="AA25" s="88"/>
      <c r="AB25" s="88"/>
      <c r="AC25" s="88"/>
      <c r="AD25" s="88"/>
      <c r="AE25" s="88"/>
      <c r="AF25" s="112">
        <f t="shared" si="3"/>
        <v>3</v>
      </c>
      <c r="AG25" s="112">
        <f t="shared" si="0"/>
        <v>0</v>
      </c>
      <c r="AH25" s="24" t="s">
        <v>0</v>
      </c>
      <c r="AI25" s="23"/>
      <c r="AJ25" s="106"/>
      <c r="AK25" s="30"/>
    </row>
    <row r="26" spans="1:37" s="29" customFormat="1" ht="36" x14ac:dyDescent="0.25">
      <c r="A26" s="151"/>
      <c r="B26" s="80" t="s">
        <v>142</v>
      </c>
      <c r="C26" s="80" t="s">
        <v>143</v>
      </c>
      <c r="D26" s="80" t="s">
        <v>10</v>
      </c>
      <c r="E26" s="80" t="s">
        <v>2</v>
      </c>
      <c r="F26" s="80" t="s">
        <v>143</v>
      </c>
      <c r="G26" s="80" t="s">
        <v>147</v>
      </c>
      <c r="H26" s="73">
        <v>1</v>
      </c>
      <c r="I26" s="6">
        <v>1</v>
      </c>
      <c r="J26" s="6"/>
      <c r="K26" s="6"/>
      <c r="L26" s="6"/>
      <c r="M26" s="6"/>
      <c r="N26" s="73">
        <v>1</v>
      </c>
      <c r="O26" s="6"/>
      <c r="P26" s="6"/>
      <c r="Q26" s="6"/>
      <c r="R26" s="6"/>
      <c r="S26" s="6"/>
      <c r="T26" s="73">
        <v>1</v>
      </c>
      <c r="U26" s="6"/>
      <c r="V26" s="6"/>
      <c r="W26" s="6"/>
      <c r="X26" s="6"/>
      <c r="Y26" s="6"/>
      <c r="Z26" s="73">
        <v>1</v>
      </c>
      <c r="AA26" s="6"/>
      <c r="AB26" s="6"/>
      <c r="AC26" s="6"/>
      <c r="AD26" s="6"/>
      <c r="AE26" s="6"/>
      <c r="AF26" s="72">
        <f t="shared" si="3"/>
        <v>4</v>
      </c>
      <c r="AG26" s="112">
        <f t="shared" si="0"/>
        <v>1</v>
      </c>
      <c r="AH26" s="24" t="s">
        <v>0</v>
      </c>
      <c r="AI26" s="23"/>
      <c r="AJ26" s="106" t="s">
        <v>180</v>
      </c>
      <c r="AK26" s="30"/>
    </row>
    <row r="27" spans="1:37" s="29" customFormat="1" ht="18.5" thickBot="1" x14ac:dyDescent="0.3">
      <c r="A27" s="160"/>
      <c r="B27" s="93" t="s">
        <v>57</v>
      </c>
      <c r="C27" s="95" t="s">
        <v>4</v>
      </c>
      <c r="D27" s="95" t="s">
        <v>3</v>
      </c>
      <c r="E27" s="95" t="s">
        <v>2</v>
      </c>
      <c r="F27" s="95" t="s">
        <v>1</v>
      </c>
      <c r="G27" s="93" t="s">
        <v>56</v>
      </c>
      <c r="H27" s="36"/>
      <c r="I27" s="36"/>
      <c r="J27" s="36"/>
      <c r="K27" s="36"/>
      <c r="L27" s="36"/>
      <c r="M27" s="36"/>
      <c r="N27" s="36"/>
      <c r="O27" s="36"/>
      <c r="P27" s="36"/>
      <c r="Q27" s="36"/>
      <c r="R27" s="36"/>
      <c r="S27" s="36"/>
      <c r="T27" s="36"/>
      <c r="U27" s="36"/>
      <c r="V27" s="36"/>
      <c r="W27" s="36"/>
      <c r="X27" s="36"/>
      <c r="Y27" s="36"/>
      <c r="Z27" s="36"/>
      <c r="AA27" s="36"/>
      <c r="AB27" s="36"/>
      <c r="AC27" s="36"/>
      <c r="AD27" s="36"/>
      <c r="AE27" s="36"/>
      <c r="AF27" s="74">
        <f t="shared" si="3"/>
        <v>0</v>
      </c>
      <c r="AG27" s="37">
        <f t="shared" si="0"/>
        <v>0</v>
      </c>
      <c r="AH27" s="36" t="s">
        <v>0</v>
      </c>
      <c r="AI27" s="35"/>
      <c r="AJ27" s="51"/>
      <c r="AK27" s="34"/>
    </row>
    <row r="28" spans="1:37" s="29" customFormat="1" ht="63" x14ac:dyDescent="0.25">
      <c r="A28" s="148" t="s">
        <v>55</v>
      </c>
      <c r="B28" s="97" t="s">
        <v>54</v>
      </c>
      <c r="C28" s="15" t="s">
        <v>4</v>
      </c>
      <c r="D28" s="15" t="s">
        <v>3</v>
      </c>
      <c r="E28" s="15" t="s">
        <v>2</v>
      </c>
      <c r="F28" s="15" t="s">
        <v>46</v>
      </c>
      <c r="G28" s="33" t="s">
        <v>52</v>
      </c>
      <c r="H28" s="42">
        <v>1</v>
      </c>
      <c r="I28" s="15">
        <v>1</v>
      </c>
      <c r="J28" s="15"/>
      <c r="K28" s="15"/>
      <c r="L28" s="15"/>
      <c r="M28" s="15"/>
      <c r="N28" s="15"/>
      <c r="O28" s="15"/>
      <c r="P28" s="42">
        <v>1</v>
      </c>
      <c r="Q28" s="15"/>
      <c r="R28" s="15"/>
      <c r="S28" s="15"/>
      <c r="T28" s="15"/>
      <c r="U28" s="15"/>
      <c r="V28" s="15"/>
      <c r="W28" s="15"/>
      <c r="X28" s="42">
        <v>1</v>
      </c>
      <c r="Y28" s="15"/>
      <c r="Z28" s="15"/>
      <c r="AA28" s="15"/>
      <c r="AB28" s="15"/>
      <c r="AC28" s="15"/>
      <c r="AD28" s="15"/>
      <c r="AE28" s="15"/>
      <c r="AF28" s="69">
        <f>SUM(H28+J28+L28+N28+P28+R28+T28+V28+X28+Z28+AB28+AD28)</f>
        <v>3</v>
      </c>
      <c r="AG28" s="16">
        <f>SUM(I28+K28+M28+O28+Q28+S28+U28+W28+Y28+AA28+AC28+AE28)</f>
        <v>1</v>
      </c>
      <c r="AH28" s="15" t="s">
        <v>6</v>
      </c>
      <c r="AI28" s="52">
        <v>46031</v>
      </c>
      <c r="AJ28" s="32" t="s">
        <v>181</v>
      </c>
      <c r="AK28" s="99" t="s">
        <v>184</v>
      </c>
    </row>
    <row r="29" spans="1:37" s="29" customFormat="1" ht="63.5" thickBot="1" x14ac:dyDescent="0.3">
      <c r="A29" s="149"/>
      <c r="B29" s="83" t="s">
        <v>53</v>
      </c>
      <c r="C29" s="36" t="s">
        <v>11</v>
      </c>
      <c r="D29" s="36" t="s">
        <v>10</v>
      </c>
      <c r="E29" s="36" t="s">
        <v>2</v>
      </c>
      <c r="F29" s="36" t="s">
        <v>41</v>
      </c>
      <c r="G29" s="38" t="s">
        <v>52</v>
      </c>
      <c r="H29" s="100">
        <v>1</v>
      </c>
      <c r="I29" s="36">
        <v>1</v>
      </c>
      <c r="J29" s="36"/>
      <c r="K29" s="36"/>
      <c r="L29" s="36"/>
      <c r="M29" s="36"/>
      <c r="N29" s="100">
        <v>1</v>
      </c>
      <c r="O29" s="36"/>
      <c r="P29" s="36"/>
      <c r="Q29" s="36"/>
      <c r="R29" s="36"/>
      <c r="S29" s="36"/>
      <c r="T29" s="100">
        <v>1</v>
      </c>
      <c r="U29" s="36"/>
      <c r="V29" s="84"/>
      <c r="W29" s="36"/>
      <c r="X29" s="36"/>
      <c r="Y29" s="36"/>
      <c r="Z29" s="100">
        <v>1</v>
      </c>
      <c r="AA29" s="36"/>
      <c r="AB29" s="36"/>
      <c r="AC29" s="36"/>
      <c r="AD29" s="36"/>
      <c r="AE29" s="36"/>
      <c r="AF29" s="71">
        <f t="shared" si="3"/>
        <v>4</v>
      </c>
      <c r="AG29" s="3">
        <f t="shared" si="0"/>
        <v>1</v>
      </c>
      <c r="AH29" s="36" t="s">
        <v>0</v>
      </c>
      <c r="AI29" s="35"/>
      <c r="AJ29" s="35" t="s">
        <v>182</v>
      </c>
      <c r="AK29" s="34"/>
    </row>
    <row r="30" spans="1:37" s="29" customFormat="1" ht="14" thickBot="1" x14ac:dyDescent="0.3">
      <c r="A30" s="151" t="s">
        <v>51</v>
      </c>
      <c r="B30" s="155" t="s">
        <v>50</v>
      </c>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7"/>
    </row>
    <row r="31" spans="1:37" ht="36" x14ac:dyDescent="0.25">
      <c r="A31" s="151"/>
      <c r="B31" s="92" t="s">
        <v>140</v>
      </c>
      <c r="C31" s="88" t="s">
        <v>24</v>
      </c>
      <c r="D31" s="88" t="s">
        <v>23</v>
      </c>
      <c r="E31" s="88" t="s">
        <v>2</v>
      </c>
      <c r="F31" s="88" t="s">
        <v>1</v>
      </c>
      <c r="G31" s="92" t="s">
        <v>141</v>
      </c>
      <c r="H31" s="6"/>
      <c r="I31" s="5"/>
      <c r="J31" s="6"/>
      <c r="K31" s="6"/>
      <c r="L31" s="6"/>
      <c r="M31" s="6"/>
      <c r="N31" s="6"/>
      <c r="O31" s="6"/>
      <c r="P31" s="6"/>
      <c r="Q31" s="6"/>
      <c r="R31" s="6"/>
      <c r="S31" s="6"/>
      <c r="T31" s="6"/>
      <c r="U31" s="6"/>
      <c r="V31" s="6"/>
      <c r="W31" s="6"/>
      <c r="X31" s="113">
        <v>1</v>
      </c>
      <c r="Y31" s="114"/>
      <c r="Z31" s="114"/>
      <c r="AA31" s="114"/>
      <c r="AB31" s="114"/>
      <c r="AC31" s="114"/>
      <c r="AD31" s="6"/>
      <c r="AE31" s="6"/>
      <c r="AF31" s="70">
        <f>SUM(H31+J31+L31+N31+P31+R31+T31+V31+X31+Z31+AB31+AD31)</f>
        <v>1</v>
      </c>
      <c r="AG31" s="7">
        <f>SUM(I31+K31+M31+O31+Q31+S31+U31+W31+Y31+AA31+AC31+AE31)</f>
        <v>0</v>
      </c>
      <c r="AH31" s="6" t="s">
        <v>150</v>
      </c>
      <c r="AI31" s="5"/>
      <c r="AJ31" s="54"/>
      <c r="AK31" s="4"/>
    </row>
    <row r="32" spans="1:37" ht="27.5" thickBot="1" x14ac:dyDescent="0.3">
      <c r="A32" s="151"/>
      <c r="B32" s="92" t="s">
        <v>139</v>
      </c>
      <c r="C32" s="88" t="s">
        <v>127</v>
      </c>
      <c r="D32" s="88" t="s">
        <v>127</v>
      </c>
      <c r="E32" s="88" t="s">
        <v>2</v>
      </c>
      <c r="F32" s="88" t="s">
        <v>1</v>
      </c>
      <c r="G32" s="92"/>
      <c r="H32" s="6"/>
      <c r="I32" s="5"/>
      <c r="J32" s="6"/>
      <c r="K32" s="6"/>
      <c r="L32" s="6"/>
      <c r="M32" s="6"/>
      <c r="N32" s="6"/>
      <c r="O32" s="6"/>
      <c r="P32" s="114"/>
      <c r="Q32" s="114"/>
      <c r="R32" s="114">
        <v>1</v>
      </c>
      <c r="S32" s="114"/>
      <c r="T32" s="6"/>
      <c r="U32" s="6"/>
      <c r="V32" s="6"/>
      <c r="W32" s="6"/>
      <c r="X32" s="6"/>
      <c r="Y32" s="6"/>
      <c r="Z32" s="6"/>
      <c r="AA32" s="6"/>
      <c r="AB32" s="6"/>
      <c r="AC32" s="6"/>
      <c r="AD32" s="6"/>
      <c r="AE32" s="6"/>
      <c r="AF32" s="70">
        <f t="shared" ref="AF32:AG32" si="4">SUM(H32+J32+L32+N32+P32+R32+T32+V32+X32+Z32+AB32+AD32)</f>
        <v>1</v>
      </c>
      <c r="AG32" s="7">
        <f t="shared" si="4"/>
        <v>0</v>
      </c>
      <c r="AH32" s="6" t="s">
        <v>31</v>
      </c>
      <c r="AI32" s="5"/>
      <c r="AJ32" s="54"/>
      <c r="AK32" s="4"/>
    </row>
    <row r="33" spans="1:37" x14ac:dyDescent="0.25">
      <c r="A33" s="152" t="s">
        <v>51</v>
      </c>
      <c r="B33" s="153" t="s">
        <v>49</v>
      </c>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89"/>
      <c r="AG33" s="89"/>
      <c r="AH33" s="89"/>
      <c r="AI33" s="89"/>
      <c r="AJ33" s="89"/>
      <c r="AK33" s="81"/>
    </row>
    <row r="34" spans="1:37" ht="72" x14ac:dyDescent="0.25">
      <c r="A34" s="151"/>
      <c r="B34" s="12" t="s">
        <v>154</v>
      </c>
      <c r="C34" s="6" t="s">
        <v>4</v>
      </c>
      <c r="D34" s="6" t="s">
        <v>10</v>
      </c>
      <c r="E34" s="6" t="s">
        <v>2</v>
      </c>
      <c r="F34" s="6" t="s">
        <v>13</v>
      </c>
      <c r="G34" s="12" t="s">
        <v>45</v>
      </c>
      <c r="H34" s="6"/>
      <c r="I34" s="13"/>
      <c r="J34" s="8"/>
      <c r="K34" s="8"/>
      <c r="L34" s="8"/>
      <c r="M34" s="8"/>
      <c r="N34" s="13"/>
      <c r="O34" s="13"/>
      <c r="P34" s="13"/>
      <c r="Q34" s="13"/>
      <c r="R34" s="10"/>
      <c r="S34" s="10"/>
      <c r="T34" s="26"/>
      <c r="U34" s="27"/>
      <c r="V34" s="27"/>
      <c r="W34" s="27"/>
      <c r="X34" s="27"/>
      <c r="Y34" s="27"/>
      <c r="Z34" s="13"/>
      <c r="AA34" s="13"/>
      <c r="AB34" s="13"/>
      <c r="AC34" s="13"/>
      <c r="AD34" s="13"/>
      <c r="AE34" s="13"/>
      <c r="AF34" s="70">
        <f t="shared" ref="AF34:AF60" si="5">SUM(H34+J34+L34+N34+P34+R34+T34+V34+X34+Z34+AB34+AD34)</f>
        <v>0</v>
      </c>
      <c r="AG34" s="7">
        <f t="shared" ref="AG34:AG60" si="6">SUM(I34+K34+M34+O34+Q34+S34+U34+W34+Y34+AA34+AC34+AE34)</f>
        <v>0</v>
      </c>
      <c r="AH34" s="6" t="s">
        <v>0</v>
      </c>
      <c r="AI34" s="56"/>
      <c r="AJ34" s="6"/>
      <c r="AK34" s="4"/>
    </row>
    <row r="35" spans="1:37" ht="126" x14ac:dyDescent="0.25">
      <c r="A35" s="151"/>
      <c r="B35" s="25" t="s">
        <v>48</v>
      </c>
      <c r="C35" s="6" t="s">
        <v>4</v>
      </c>
      <c r="D35" s="6" t="s">
        <v>3</v>
      </c>
      <c r="E35" s="6" t="s">
        <v>2</v>
      </c>
      <c r="F35" s="6" t="s">
        <v>13</v>
      </c>
      <c r="G35" s="25" t="s">
        <v>132</v>
      </c>
      <c r="H35" s="73">
        <v>1</v>
      </c>
      <c r="I35" s="13">
        <v>1</v>
      </c>
      <c r="J35" s="8"/>
      <c r="K35" s="8"/>
      <c r="L35" s="8"/>
      <c r="M35" s="8"/>
      <c r="N35" s="13"/>
      <c r="O35" s="13"/>
      <c r="P35" s="13"/>
      <c r="Q35" s="13"/>
      <c r="R35" s="10"/>
      <c r="S35" s="10"/>
      <c r="T35" s="28">
        <v>1</v>
      </c>
      <c r="U35" s="27"/>
      <c r="V35" s="27"/>
      <c r="W35" s="27"/>
      <c r="X35" s="27"/>
      <c r="Y35" s="27"/>
      <c r="Z35" s="13"/>
      <c r="AA35" s="13"/>
      <c r="AB35" s="13"/>
      <c r="AC35" s="13"/>
      <c r="AD35" s="13"/>
      <c r="AE35" s="13"/>
      <c r="AF35" s="70">
        <f t="shared" ref="AF35" si="7">SUM(H35+J35+L35+N35+P35+R35+T35+V35+X35+Z35+AB35+AD35)</f>
        <v>2</v>
      </c>
      <c r="AG35" s="7">
        <f t="shared" ref="AG35" si="8">SUM(I35+K35+M35+O35+Q35+S35+U35+W35+Y35+AA35+AC35+AE35)</f>
        <v>1</v>
      </c>
      <c r="AH35" s="6" t="s">
        <v>6</v>
      </c>
      <c r="AI35" s="56">
        <v>46052</v>
      </c>
      <c r="AJ35" s="6" t="s">
        <v>159</v>
      </c>
      <c r="AK35" s="144"/>
    </row>
    <row r="36" spans="1:37" ht="27" x14ac:dyDescent="0.25">
      <c r="A36" s="151"/>
      <c r="B36" s="25" t="s">
        <v>153</v>
      </c>
      <c r="C36" s="13" t="s">
        <v>4</v>
      </c>
      <c r="D36" s="13" t="s">
        <v>3</v>
      </c>
      <c r="E36" s="13" t="s">
        <v>2</v>
      </c>
      <c r="F36" s="13" t="s">
        <v>22</v>
      </c>
      <c r="G36" s="25" t="s">
        <v>47</v>
      </c>
      <c r="H36" s="73">
        <v>1</v>
      </c>
      <c r="I36" s="13">
        <v>1</v>
      </c>
      <c r="J36" s="8"/>
      <c r="K36" s="8"/>
      <c r="L36" s="8"/>
      <c r="M36" s="8"/>
      <c r="N36" s="13"/>
      <c r="O36" s="13"/>
      <c r="P36" s="13"/>
      <c r="Q36" s="13"/>
      <c r="R36" s="10"/>
      <c r="S36" s="10"/>
      <c r="T36" s="28"/>
      <c r="U36" s="27"/>
      <c r="V36" s="27"/>
      <c r="W36" s="27"/>
      <c r="X36" s="27"/>
      <c r="Y36" s="27"/>
      <c r="Z36" s="13"/>
      <c r="AA36" s="13"/>
      <c r="AB36" s="13"/>
      <c r="AC36" s="13"/>
      <c r="AD36" s="13"/>
      <c r="AE36" s="13"/>
      <c r="AF36" s="70">
        <f t="shared" ref="AF36:AF50" si="9">SUM(H36+J36+L36+N36+P36+R36+T36+V36+X36+Z36+AB36+AD36)</f>
        <v>1</v>
      </c>
      <c r="AG36" s="7">
        <f t="shared" ref="AG36:AG37" si="10">SUM(I36+K36+M36+O36+Q36+S36+U36+W36+Y36+AA36+AC36+AE36)</f>
        <v>1</v>
      </c>
      <c r="AH36" s="13" t="s">
        <v>6</v>
      </c>
      <c r="AI36" s="86">
        <v>46052</v>
      </c>
      <c r="AJ36" s="13" t="s">
        <v>158</v>
      </c>
      <c r="AK36" s="144"/>
    </row>
    <row r="37" spans="1:37" ht="90" x14ac:dyDescent="0.25">
      <c r="A37" s="151"/>
      <c r="B37" s="25" t="s">
        <v>42</v>
      </c>
      <c r="C37" s="6" t="s">
        <v>4</v>
      </c>
      <c r="D37" s="6" t="s">
        <v>26</v>
      </c>
      <c r="E37" s="6" t="s">
        <v>2</v>
      </c>
      <c r="F37" s="6" t="s">
        <v>41</v>
      </c>
      <c r="G37" s="12" t="s">
        <v>40</v>
      </c>
      <c r="H37" s="73">
        <v>1</v>
      </c>
      <c r="I37" s="6">
        <v>1</v>
      </c>
      <c r="J37" s="6"/>
      <c r="K37" s="6"/>
      <c r="L37" s="6"/>
      <c r="M37" s="6"/>
      <c r="N37" s="73">
        <v>1</v>
      </c>
      <c r="O37" s="6"/>
      <c r="P37" s="5"/>
      <c r="Q37" s="5"/>
      <c r="R37" s="5"/>
      <c r="S37" s="5"/>
      <c r="T37" s="73">
        <v>1</v>
      </c>
      <c r="U37" s="5"/>
      <c r="V37" s="6"/>
      <c r="W37" s="5"/>
      <c r="X37" s="5"/>
      <c r="Y37" s="10"/>
      <c r="Z37" s="73">
        <v>1</v>
      </c>
      <c r="AA37" s="10"/>
      <c r="AB37" s="10"/>
      <c r="AC37" s="10"/>
      <c r="AD37" s="10"/>
      <c r="AE37" s="10"/>
      <c r="AF37" s="70">
        <f t="shared" si="9"/>
        <v>4</v>
      </c>
      <c r="AG37" s="7">
        <f t="shared" si="10"/>
        <v>1</v>
      </c>
      <c r="AH37" s="6" t="s">
        <v>6</v>
      </c>
      <c r="AI37" s="53">
        <v>46052</v>
      </c>
      <c r="AJ37" s="6" t="s">
        <v>157</v>
      </c>
      <c r="AK37" s="144" t="s">
        <v>184</v>
      </c>
    </row>
    <row r="38" spans="1:37" ht="36" x14ac:dyDescent="0.25">
      <c r="A38" s="151"/>
      <c r="B38" s="25" t="s">
        <v>134</v>
      </c>
      <c r="C38" s="6" t="s">
        <v>11</v>
      </c>
      <c r="D38" s="6" t="s">
        <v>125</v>
      </c>
      <c r="E38" s="13" t="s">
        <v>2</v>
      </c>
      <c r="F38" s="13" t="s">
        <v>22</v>
      </c>
      <c r="G38" s="25" t="s">
        <v>126</v>
      </c>
      <c r="H38" s="13"/>
      <c r="I38" s="13"/>
      <c r="J38" s="73">
        <v>1</v>
      </c>
      <c r="K38" s="8">
        <v>1</v>
      </c>
      <c r="L38" s="8"/>
      <c r="M38" s="8"/>
      <c r="N38" s="13"/>
      <c r="O38" s="13"/>
      <c r="P38" s="13"/>
      <c r="Q38" s="13"/>
      <c r="R38" s="10"/>
      <c r="S38" s="10"/>
      <c r="T38" s="27"/>
      <c r="U38" s="27"/>
      <c r="V38" s="27"/>
      <c r="W38" s="27"/>
      <c r="X38" s="27"/>
      <c r="Y38" s="27"/>
      <c r="Z38" s="13"/>
      <c r="AA38" s="13"/>
      <c r="AB38" s="13"/>
      <c r="AC38" s="13"/>
      <c r="AD38" s="13"/>
      <c r="AE38" s="13"/>
      <c r="AF38" s="70">
        <f t="shared" si="9"/>
        <v>1</v>
      </c>
      <c r="AG38" s="7"/>
      <c r="AH38" s="6" t="s">
        <v>135</v>
      </c>
      <c r="AI38" s="53"/>
      <c r="AJ38" s="6"/>
      <c r="AK38" s="144"/>
    </row>
    <row r="39" spans="1:37" ht="45" x14ac:dyDescent="0.25">
      <c r="A39" s="151"/>
      <c r="B39" s="25" t="s">
        <v>44</v>
      </c>
      <c r="C39" s="6" t="s">
        <v>4</v>
      </c>
      <c r="D39" s="6" t="s">
        <v>23</v>
      </c>
      <c r="E39" s="6" t="s">
        <v>2</v>
      </c>
      <c r="F39" s="6" t="s">
        <v>22</v>
      </c>
      <c r="G39" s="12" t="s">
        <v>43</v>
      </c>
      <c r="H39" s="6"/>
      <c r="I39" s="6"/>
      <c r="J39" s="73">
        <v>1</v>
      </c>
      <c r="K39" s="6">
        <v>1</v>
      </c>
      <c r="L39" s="39"/>
      <c r="M39" s="6"/>
      <c r="N39" s="6"/>
      <c r="O39" s="6"/>
      <c r="P39" s="6"/>
      <c r="Q39" s="6"/>
      <c r="R39" s="5"/>
      <c r="S39" s="5"/>
      <c r="T39" s="26"/>
      <c r="U39" s="26"/>
      <c r="V39" s="6"/>
      <c r="W39" s="6"/>
      <c r="X39" s="6"/>
      <c r="Y39" s="13"/>
      <c r="Z39" s="13"/>
      <c r="AA39" s="13"/>
      <c r="AB39" s="13"/>
      <c r="AC39" s="13"/>
      <c r="AD39" s="13"/>
      <c r="AE39" s="13"/>
      <c r="AF39" s="70">
        <f t="shared" si="9"/>
        <v>1</v>
      </c>
      <c r="AG39" s="7">
        <f t="shared" ref="AG39:AG54" si="11">SUM(I39+K39+M39+O39+Q39+S39+U39+W39+Y39+AA39+AC39+AE39)</f>
        <v>1</v>
      </c>
      <c r="AH39" s="6" t="s">
        <v>6</v>
      </c>
      <c r="AI39" s="53">
        <v>46080</v>
      </c>
      <c r="AJ39" s="6" t="s">
        <v>183</v>
      </c>
      <c r="AK39" s="144" t="s">
        <v>184</v>
      </c>
    </row>
    <row r="40" spans="1:37" ht="54" x14ac:dyDescent="0.25">
      <c r="A40" s="151"/>
      <c r="B40" s="25" t="s">
        <v>39</v>
      </c>
      <c r="C40" s="6" t="s">
        <v>38</v>
      </c>
      <c r="D40" s="6" t="s">
        <v>37</v>
      </c>
      <c r="E40" s="6" t="s">
        <v>2</v>
      </c>
      <c r="F40" s="6" t="s">
        <v>13</v>
      </c>
      <c r="G40" s="12" t="s">
        <v>36</v>
      </c>
      <c r="H40" s="6"/>
      <c r="I40" s="5"/>
      <c r="J40" s="73">
        <v>1</v>
      </c>
      <c r="K40" s="6"/>
      <c r="L40" s="6"/>
      <c r="M40" s="6"/>
      <c r="N40" s="6"/>
      <c r="O40" s="75"/>
      <c r="P40" s="5"/>
      <c r="Q40" s="5"/>
      <c r="R40" s="5"/>
      <c r="S40" s="5"/>
      <c r="T40" s="6"/>
      <c r="U40" s="5"/>
      <c r="V40" s="73">
        <v>1</v>
      </c>
      <c r="W40" s="5"/>
      <c r="X40" s="5"/>
      <c r="Y40" s="10"/>
      <c r="Z40" s="6"/>
      <c r="AA40" s="10"/>
      <c r="AB40" s="10"/>
      <c r="AC40" s="10"/>
      <c r="AD40" s="10"/>
      <c r="AE40" s="10"/>
      <c r="AF40" s="70">
        <f t="shared" si="9"/>
        <v>2</v>
      </c>
      <c r="AG40" s="7">
        <f t="shared" si="11"/>
        <v>0</v>
      </c>
      <c r="AH40" s="6" t="s">
        <v>6</v>
      </c>
      <c r="AI40" s="55"/>
      <c r="AJ40" s="13"/>
      <c r="AK40" s="144"/>
    </row>
    <row r="41" spans="1:37" ht="36" x14ac:dyDescent="0.25">
      <c r="A41" s="151"/>
      <c r="B41" s="25" t="s">
        <v>30</v>
      </c>
      <c r="C41" s="6" t="s">
        <v>29</v>
      </c>
      <c r="D41" s="6" t="s">
        <v>26</v>
      </c>
      <c r="E41" s="6" t="s">
        <v>2</v>
      </c>
      <c r="F41" s="6" t="s">
        <v>13</v>
      </c>
      <c r="G41" s="12" t="s">
        <v>110</v>
      </c>
      <c r="H41" s="6"/>
      <c r="I41" s="5"/>
      <c r="J41" s="73">
        <v>1</v>
      </c>
      <c r="K41" s="6">
        <v>1</v>
      </c>
      <c r="L41" s="6"/>
      <c r="M41" s="6"/>
      <c r="N41" s="6"/>
      <c r="O41" s="6"/>
      <c r="P41" s="5"/>
      <c r="Q41" s="5"/>
      <c r="R41" s="5"/>
      <c r="S41" s="5"/>
      <c r="T41" s="6"/>
      <c r="U41" s="5"/>
      <c r="V41" s="73">
        <v>1</v>
      </c>
      <c r="W41" s="5"/>
      <c r="X41" s="5"/>
      <c r="Y41" s="10"/>
      <c r="Z41" s="6"/>
      <c r="AA41" s="10"/>
      <c r="AB41" s="10"/>
      <c r="AC41" s="10"/>
      <c r="AD41" s="10"/>
      <c r="AE41" s="10"/>
      <c r="AF41" s="70">
        <f t="shared" si="9"/>
        <v>2</v>
      </c>
      <c r="AG41" s="7">
        <f t="shared" si="11"/>
        <v>1</v>
      </c>
      <c r="AH41" s="6" t="s">
        <v>6</v>
      </c>
      <c r="AI41" s="53"/>
      <c r="AJ41" s="6"/>
      <c r="AK41" s="144"/>
    </row>
    <row r="42" spans="1:37" ht="36" x14ac:dyDescent="0.25">
      <c r="A42" s="151"/>
      <c r="B42" s="80" t="s">
        <v>60</v>
      </c>
      <c r="C42" s="6" t="s">
        <v>4</v>
      </c>
      <c r="D42" s="6" t="s">
        <v>3</v>
      </c>
      <c r="E42" s="6" t="s">
        <v>2</v>
      </c>
      <c r="F42" s="6" t="s">
        <v>13</v>
      </c>
      <c r="G42" s="39" t="s">
        <v>59</v>
      </c>
      <c r="H42" s="6"/>
      <c r="I42" s="6"/>
      <c r="J42" s="73">
        <v>1</v>
      </c>
      <c r="K42" s="6"/>
      <c r="L42" s="6"/>
      <c r="M42" s="6"/>
      <c r="N42" s="6"/>
      <c r="O42" s="6"/>
      <c r="P42" s="6"/>
      <c r="Q42" s="6"/>
      <c r="R42" s="6"/>
      <c r="S42" s="6"/>
      <c r="T42" s="6"/>
      <c r="U42" s="6"/>
      <c r="V42" s="73">
        <v>1</v>
      </c>
      <c r="W42" s="6"/>
      <c r="X42" s="6"/>
      <c r="Y42" s="6"/>
      <c r="Z42" s="6"/>
      <c r="AA42" s="6"/>
      <c r="AB42" s="6"/>
      <c r="AC42" s="6"/>
      <c r="AD42" s="6"/>
      <c r="AE42" s="6"/>
      <c r="AF42" s="70">
        <f t="shared" si="9"/>
        <v>2</v>
      </c>
      <c r="AG42" s="7">
        <f t="shared" si="11"/>
        <v>0</v>
      </c>
      <c r="AH42" s="6" t="s">
        <v>0</v>
      </c>
      <c r="AI42" s="53"/>
      <c r="AJ42" s="6"/>
      <c r="AK42" s="144"/>
    </row>
    <row r="43" spans="1:37" ht="126" x14ac:dyDescent="0.25">
      <c r="A43" s="151"/>
      <c r="B43" s="25" t="s">
        <v>35</v>
      </c>
      <c r="C43" s="6" t="s">
        <v>34</v>
      </c>
      <c r="D43" s="6" t="s">
        <v>33</v>
      </c>
      <c r="E43" s="6" t="s">
        <v>2</v>
      </c>
      <c r="F43" s="6" t="s">
        <v>22</v>
      </c>
      <c r="G43" s="12" t="s">
        <v>32</v>
      </c>
      <c r="H43" s="6"/>
      <c r="I43" s="5"/>
      <c r="J43" s="76"/>
      <c r="K43" s="76"/>
      <c r="L43" s="73">
        <v>1</v>
      </c>
      <c r="M43" s="76"/>
      <c r="N43" s="6"/>
      <c r="O43" s="75"/>
      <c r="P43" s="5"/>
      <c r="Q43" s="5"/>
      <c r="R43" s="5"/>
      <c r="S43" s="5"/>
      <c r="T43" s="6"/>
      <c r="U43" s="5"/>
      <c r="V43" s="6"/>
      <c r="W43" s="5"/>
      <c r="X43" s="5"/>
      <c r="Y43" s="10"/>
      <c r="Z43" s="6"/>
      <c r="AA43" s="10"/>
      <c r="AB43" s="10"/>
      <c r="AC43" s="10"/>
      <c r="AD43" s="10"/>
      <c r="AE43" s="10"/>
      <c r="AF43" s="70">
        <f t="shared" si="9"/>
        <v>1</v>
      </c>
      <c r="AG43" s="7">
        <f t="shared" si="11"/>
        <v>0</v>
      </c>
      <c r="AH43" s="6" t="s">
        <v>31</v>
      </c>
      <c r="AI43" s="55"/>
      <c r="AJ43" s="6"/>
      <c r="AK43" s="144"/>
    </row>
    <row r="44" spans="1:37" ht="81" x14ac:dyDescent="0.25">
      <c r="A44" s="151"/>
      <c r="B44" s="92" t="s">
        <v>27</v>
      </c>
      <c r="C44" s="88" t="s">
        <v>4</v>
      </c>
      <c r="D44" s="88" t="s">
        <v>26</v>
      </c>
      <c r="E44" s="88" t="s">
        <v>2</v>
      </c>
      <c r="F44" s="88" t="s">
        <v>22</v>
      </c>
      <c r="G44" s="92" t="s">
        <v>155</v>
      </c>
      <c r="H44" s="6"/>
      <c r="I44" s="5"/>
      <c r="J44" s="75"/>
      <c r="K44" s="75"/>
      <c r="L44" s="73">
        <v>1</v>
      </c>
      <c r="M44" s="6"/>
      <c r="N44" s="6"/>
      <c r="O44" s="75"/>
      <c r="P44" s="6"/>
      <c r="Q44" s="5"/>
      <c r="R44" s="6"/>
      <c r="S44" s="5"/>
      <c r="T44" s="6"/>
      <c r="U44" s="6"/>
      <c r="V44" s="6"/>
      <c r="W44" s="5"/>
      <c r="X44" s="5"/>
      <c r="Y44" s="10"/>
      <c r="Z44" s="6"/>
      <c r="AA44" s="10"/>
      <c r="AB44" s="10"/>
      <c r="AC44" s="10"/>
      <c r="AD44" s="10"/>
      <c r="AE44" s="10"/>
      <c r="AF44" s="70">
        <f t="shared" si="9"/>
        <v>1</v>
      </c>
      <c r="AG44" s="7">
        <f t="shared" si="11"/>
        <v>0</v>
      </c>
      <c r="AH44" s="6" t="s">
        <v>6</v>
      </c>
      <c r="AI44" s="55"/>
      <c r="AJ44" s="6"/>
      <c r="AK44" s="144"/>
    </row>
    <row r="45" spans="1:37" ht="63" x14ac:dyDescent="0.25">
      <c r="A45" s="151"/>
      <c r="B45" s="9" t="s">
        <v>130</v>
      </c>
      <c r="C45" s="6" t="s">
        <v>11</v>
      </c>
      <c r="D45" s="6" t="s">
        <v>10</v>
      </c>
      <c r="E45" s="6" t="s">
        <v>2</v>
      </c>
      <c r="F45" s="6" t="s">
        <v>22</v>
      </c>
      <c r="G45" s="12" t="s">
        <v>28</v>
      </c>
      <c r="H45" s="6"/>
      <c r="I45" s="5"/>
      <c r="J45" s="115"/>
      <c r="K45" s="115"/>
      <c r="L45" s="73"/>
      <c r="M45" s="114"/>
      <c r="N45" s="73">
        <v>1</v>
      </c>
      <c r="O45" s="6"/>
      <c r="P45" s="6"/>
      <c r="Q45" s="5"/>
      <c r="R45" s="5"/>
      <c r="S45" s="5"/>
      <c r="T45" s="6"/>
      <c r="U45" s="5"/>
      <c r="V45" s="5"/>
      <c r="W45" s="5"/>
      <c r="X45" s="5"/>
      <c r="Y45" s="10"/>
      <c r="Z45" s="10"/>
      <c r="AA45" s="10"/>
      <c r="AB45" s="10"/>
      <c r="AC45" s="10"/>
      <c r="AD45" s="10"/>
      <c r="AE45" s="10"/>
      <c r="AF45" s="70">
        <f t="shared" si="9"/>
        <v>1</v>
      </c>
      <c r="AG45" s="7">
        <f t="shared" si="11"/>
        <v>0</v>
      </c>
      <c r="AH45" s="6" t="s">
        <v>6</v>
      </c>
      <c r="AI45" s="55"/>
      <c r="AJ45" s="6"/>
      <c r="AK45" s="144"/>
    </row>
    <row r="46" spans="1:37" ht="99" x14ac:dyDescent="0.25">
      <c r="A46" s="151"/>
      <c r="B46" s="91" t="s">
        <v>123</v>
      </c>
      <c r="C46" s="88" t="s">
        <v>124</v>
      </c>
      <c r="D46" s="88" t="s">
        <v>3</v>
      </c>
      <c r="E46" s="88" t="s">
        <v>15</v>
      </c>
      <c r="F46" s="88" t="s">
        <v>22</v>
      </c>
      <c r="G46" s="92" t="s">
        <v>160</v>
      </c>
      <c r="H46" s="6"/>
      <c r="I46" s="5"/>
      <c r="J46" s="75"/>
      <c r="K46" s="75"/>
      <c r="L46" s="6"/>
      <c r="M46" s="6"/>
      <c r="N46" s="6"/>
      <c r="O46" s="75"/>
      <c r="P46" s="28">
        <v>1</v>
      </c>
      <c r="Q46" s="5"/>
      <c r="R46" s="5"/>
      <c r="S46" s="5"/>
      <c r="T46" s="6"/>
      <c r="U46" s="5"/>
      <c r="V46" s="6"/>
      <c r="W46" s="5"/>
      <c r="X46" s="75"/>
      <c r="Y46" s="5"/>
      <c r="Z46" s="6"/>
      <c r="AA46" s="5"/>
      <c r="AB46" s="5"/>
      <c r="AC46" s="5"/>
      <c r="AD46" s="5"/>
      <c r="AE46" s="5"/>
      <c r="AF46" s="70">
        <f t="shared" si="9"/>
        <v>1</v>
      </c>
      <c r="AG46" s="7">
        <f t="shared" si="11"/>
        <v>0</v>
      </c>
      <c r="AH46" s="6" t="s">
        <v>6</v>
      </c>
      <c r="AI46" s="53"/>
      <c r="AJ46" s="6"/>
      <c r="AK46" s="144"/>
    </row>
    <row r="47" spans="1:37" ht="90" x14ac:dyDescent="0.25">
      <c r="A47" s="151"/>
      <c r="B47" s="91" t="s">
        <v>173</v>
      </c>
      <c r="C47" s="88" t="s">
        <v>124</v>
      </c>
      <c r="D47" s="88" t="s">
        <v>3</v>
      </c>
      <c r="E47" s="88" t="s">
        <v>15</v>
      </c>
      <c r="F47" s="88" t="s">
        <v>22</v>
      </c>
      <c r="G47" s="92" t="s">
        <v>174</v>
      </c>
      <c r="H47" s="6"/>
      <c r="I47" s="5"/>
      <c r="J47" s="75"/>
      <c r="K47" s="75"/>
      <c r="L47" s="6"/>
      <c r="M47" s="6"/>
      <c r="N47" s="6"/>
      <c r="O47" s="75"/>
      <c r="P47" s="26"/>
      <c r="Q47" s="5"/>
      <c r="R47" s="28"/>
      <c r="S47" s="5"/>
      <c r="T47" s="6"/>
      <c r="U47" s="5"/>
      <c r="V47" s="6"/>
      <c r="W47" s="5"/>
      <c r="X47" s="75"/>
      <c r="Y47" s="5"/>
      <c r="Z47" s="28">
        <v>1</v>
      </c>
      <c r="AA47" s="5"/>
      <c r="AB47" s="5"/>
      <c r="AC47" s="5"/>
      <c r="AD47" s="5"/>
      <c r="AE47" s="5"/>
      <c r="AF47" s="70">
        <f t="shared" si="9"/>
        <v>1</v>
      </c>
      <c r="AG47" s="7">
        <f t="shared" si="11"/>
        <v>0</v>
      </c>
      <c r="AH47" s="6" t="s">
        <v>6</v>
      </c>
      <c r="AI47" s="53"/>
      <c r="AJ47" s="6" t="s">
        <v>185</v>
      </c>
      <c r="AK47" s="144"/>
    </row>
    <row r="48" spans="1:37" ht="54" x14ac:dyDescent="0.25">
      <c r="A48" s="151"/>
      <c r="B48" s="91" t="s">
        <v>133</v>
      </c>
      <c r="C48" s="88" t="s">
        <v>129</v>
      </c>
      <c r="D48" s="88" t="s">
        <v>129</v>
      </c>
      <c r="E48" s="88" t="s">
        <v>2</v>
      </c>
      <c r="F48" s="88" t="s">
        <v>22</v>
      </c>
      <c r="G48" s="117" t="s">
        <v>128</v>
      </c>
      <c r="H48" s="6"/>
      <c r="I48" s="6"/>
      <c r="J48" s="6"/>
      <c r="K48" s="6"/>
      <c r="L48" s="6"/>
      <c r="M48" s="6"/>
      <c r="N48" s="6"/>
      <c r="O48" s="6"/>
      <c r="P48" s="6"/>
      <c r="Q48" s="6"/>
      <c r="R48" s="114"/>
      <c r="S48" s="114"/>
      <c r="T48" s="114">
        <v>1</v>
      </c>
      <c r="U48" s="114"/>
      <c r="V48" s="6"/>
      <c r="W48" s="6"/>
      <c r="X48" s="6"/>
      <c r="Y48" s="6"/>
      <c r="Z48" s="6"/>
      <c r="AA48" s="6"/>
      <c r="AB48" s="6"/>
      <c r="AC48" s="6"/>
      <c r="AD48" s="6"/>
      <c r="AE48" s="6"/>
      <c r="AF48" s="70">
        <f t="shared" si="9"/>
        <v>1</v>
      </c>
      <c r="AG48" s="7">
        <f t="shared" si="11"/>
        <v>0</v>
      </c>
      <c r="AH48" s="6" t="s">
        <v>31</v>
      </c>
      <c r="AI48" s="5"/>
      <c r="AJ48" s="6"/>
      <c r="AK48" s="144"/>
    </row>
    <row r="49" spans="1:37" ht="36" x14ac:dyDescent="0.25">
      <c r="A49" s="151"/>
      <c r="B49" s="92" t="s">
        <v>161</v>
      </c>
      <c r="C49" s="88" t="s">
        <v>4</v>
      </c>
      <c r="D49" s="88" t="s">
        <v>3</v>
      </c>
      <c r="E49" s="88" t="s">
        <v>15</v>
      </c>
      <c r="F49" s="88" t="s">
        <v>22</v>
      </c>
      <c r="G49" s="92" t="s">
        <v>131</v>
      </c>
      <c r="H49" s="6"/>
      <c r="I49" s="5"/>
      <c r="J49" s="75"/>
      <c r="K49" s="75"/>
      <c r="L49" s="6"/>
      <c r="M49" s="6"/>
      <c r="N49" s="6"/>
      <c r="O49" s="75"/>
      <c r="P49" s="5"/>
      <c r="Q49" s="5"/>
      <c r="R49" s="5"/>
      <c r="S49" s="5"/>
      <c r="T49" s="6"/>
      <c r="U49" s="5"/>
      <c r="V49" s="28">
        <v>1</v>
      </c>
      <c r="W49" s="5"/>
      <c r="X49" s="75"/>
      <c r="Y49" s="5"/>
      <c r="Z49" s="6"/>
      <c r="AA49" s="5"/>
      <c r="AB49" s="5"/>
      <c r="AC49" s="5"/>
      <c r="AD49" s="5"/>
      <c r="AE49" s="5"/>
      <c r="AF49" s="70">
        <f t="shared" si="9"/>
        <v>1</v>
      </c>
      <c r="AG49" s="7">
        <f t="shared" si="11"/>
        <v>0</v>
      </c>
      <c r="AH49" s="6" t="s">
        <v>6</v>
      </c>
      <c r="AI49" s="5"/>
      <c r="AJ49" s="6"/>
      <c r="AK49" s="144"/>
    </row>
    <row r="50" spans="1:37" ht="99" x14ac:dyDescent="0.25">
      <c r="A50" s="151"/>
      <c r="B50" s="91" t="s">
        <v>165</v>
      </c>
      <c r="C50" s="88" t="s">
        <v>166</v>
      </c>
      <c r="D50" s="88" t="s">
        <v>166</v>
      </c>
      <c r="E50" s="88" t="s">
        <v>15</v>
      </c>
      <c r="F50" s="88" t="s">
        <v>22</v>
      </c>
      <c r="G50" s="92" t="s">
        <v>168</v>
      </c>
      <c r="H50" s="6"/>
      <c r="I50" s="5"/>
      <c r="J50" s="75"/>
      <c r="K50" s="75"/>
      <c r="L50" s="6"/>
      <c r="M50" s="6"/>
      <c r="N50" s="6"/>
      <c r="O50" s="75"/>
      <c r="P50" s="5"/>
      <c r="Q50" s="5"/>
      <c r="R50" s="5"/>
      <c r="S50" s="5"/>
      <c r="T50" s="6"/>
      <c r="U50" s="5"/>
      <c r="V50" s="28">
        <v>1</v>
      </c>
      <c r="W50" s="5"/>
      <c r="X50" s="75"/>
      <c r="Y50" s="5"/>
      <c r="Z50" s="6"/>
      <c r="AA50" s="5"/>
      <c r="AB50" s="5"/>
      <c r="AC50" s="5"/>
      <c r="AD50" s="5"/>
      <c r="AE50" s="5"/>
      <c r="AF50" s="70">
        <f t="shared" si="9"/>
        <v>1</v>
      </c>
      <c r="AG50" s="7">
        <f t="shared" si="11"/>
        <v>0</v>
      </c>
      <c r="AH50" s="6" t="s">
        <v>6</v>
      </c>
      <c r="AI50" s="5"/>
      <c r="AJ50" s="6"/>
      <c r="AK50" s="144"/>
    </row>
    <row r="51" spans="1:37" ht="90" x14ac:dyDescent="0.25">
      <c r="A51" s="151"/>
      <c r="B51" s="91" t="s">
        <v>171</v>
      </c>
      <c r="C51" s="88" t="s">
        <v>170</v>
      </c>
      <c r="D51" s="88" t="s">
        <v>169</v>
      </c>
      <c r="E51" s="88" t="s">
        <v>15</v>
      </c>
      <c r="F51" s="88" t="s">
        <v>22</v>
      </c>
      <c r="G51" s="92" t="s">
        <v>172</v>
      </c>
      <c r="H51" s="116"/>
      <c r="I51" s="116"/>
      <c r="J51" s="75"/>
      <c r="K51" s="75"/>
      <c r="L51" s="6"/>
      <c r="M51" s="6"/>
      <c r="N51" s="6"/>
      <c r="O51" s="6"/>
      <c r="P51" s="6"/>
      <c r="Q51" s="5"/>
      <c r="R51" s="5"/>
      <c r="S51" s="5"/>
      <c r="T51" s="26"/>
      <c r="U51" s="26"/>
      <c r="V51" s="6"/>
      <c r="W51" s="6"/>
      <c r="X51" s="28">
        <v>1</v>
      </c>
      <c r="Y51" s="26"/>
      <c r="Z51" s="26"/>
      <c r="AA51" s="26"/>
      <c r="AB51" s="26"/>
      <c r="AC51" s="26"/>
      <c r="AD51" s="26"/>
      <c r="AE51" s="26"/>
      <c r="AF51" s="70">
        <f t="shared" ref="AF51:AF54" si="12">SUM(H51+J51+L51+N51+P51+R51+T51+V51+X51+Z51+AB51+AD51)</f>
        <v>1</v>
      </c>
      <c r="AG51" s="7">
        <f t="shared" si="11"/>
        <v>0</v>
      </c>
      <c r="AH51" s="6" t="s">
        <v>6</v>
      </c>
      <c r="AI51" s="5"/>
      <c r="AJ51" s="6"/>
      <c r="AK51" s="144"/>
    </row>
    <row r="52" spans="1:37" ht="36" x14ac:dyDescent="0.25">
      <c r="A52" s="151"/>
      <c r="B52" s="118" t="s">
        <v>20</v>
      </c>
      <c r="C52" s="24" t="s">
        <v>19</v>
      </c>
      <c r="D52" s="24" t="s">
        <v>18</v>
      </c>
      <c r="E52" s="24" t="s">
        <v>2</v>
      </c>
      <c r="F52" s="24" t="s">
        <v>1</v>
      </c>
      <c r="G52" s="119" t="s">
        <v>17</v>
      </c>
      <c r="H52" s="24"/>
      <c r="I52" s="120"/>
      <c r="J52" s="121"/>
      <c r="K52" s="121"/>
      <c r="L52" s="24"/>
      <c r="M52" s="24"/>
      <c r="N52" s="24"/>
      <c r="O52" s="121"/>
      <c r="P52" s="120"/>
      <c r="Q52" s="120"/>
      <c r="R52" s="120"/>
      <c r="S52" s="120"/>
      <c r="T52" s="24"/>
      <c r="U52" s="120"/>
      <c r="V52" s="24"/>
      <c r="W52" s="120"/>
      <c r="X52" s="122">
        <v>1</v>
      </c>
      <c r="Y52" s="120"/>
      <c r="Z52" s="24"/>
      <c r="AA52" s="120"/>
      <c r="AB52" s="24"/>
      <c r="AC52" s="120"/>
      <c r="AD52" s="120"/>
      <c r="AE52" s="120"/>
      <c r="AF52" s="123">
        <f t="shared" si="12"/>
        <v>1</v>
      </c>
      <c r="AG52" s="124">
        <f t="shared" si="11"/>
        <v>0</v>
      </c>
      <c r="AH52" s="24" t="s">
        <v>6</v>
      </c>
      <c r="AI52" s="5"/>
      <c r="AJ52" s="6"/>
      <c r="AK52" s="144"/>
    </row>
    <row r="53" spans="1:37" ht="99" x14ac:dyDescent="0.25">
      <c r="A53" s="151"/>
      <c r="B53" s="92" t="s">
        <v>156</v>
      </c>
      <c r="C53" s="88" t="s">
        <v>19</v>
      </c>
      <c r="D53" s="88" t="s">
        <v>18</v>
      </c>
      <c r="E53" s="88" t="s">
        <v>2</v>
      </c>
      <c r="F53" s="88" t="s">
        <v>22</v>
      </c>
      <c r="G53" s="92" t="s">
        <v>136</v>
      </c>
      <c r="H53" s="6"/>
      <c r="I53" s="5"/>
      <c r="J53" s="75"/>
      <c r="K53" s="75"/>
      <c r="L53" s="6"/>
      <c r="M53" s="6"/>
      <c r="N53" s="6"/>
      <c r="O53" s="75"/>
      <c r="P53" s="5"/>
      <c r="Q53" s="5"/>
      <c r="R53" s="6"/>
      <c r="S53" s="5"/>
      <c r="T53" s="6"/>
      <c r="U53" s="6"/>
      <c r="V53" s="6"/>
      <c r="W53" s="5"/>
      <c r="X53" s="26"/>
      <c r="Y53" s="5"/>
      <c r="Z53" s="6"/>
      <c r="AA53" s="5"/>
      <c r="AB53" s="28">
        <v>1</v>
      </c>
      <c r="AC53" s="5"/>
      <c r="AD53" s="5"/>
      <c r="AE53" s="5"/>
      <c r="AF53" s="70">
        <f t="shared" si="12"/>
        <v>1</v>
      </c>
      <c r="AG53" s="7">
        <f t="shared" si="11"/>
        <v>0</v>
      </c>
      <c r="AH53" s="6" t="s">
        <v>6</v>
      </c>
      <c r="AI53" s="5"/>
      <c r="AJ53" s="6"/>
      <c r="AK53" s="144"/>
    </row>
    <row r="54" spans="1:37" ht="36.5" thickBot="1" x14ac:dyDescent="0.3">
      <c r="A54" s="151"/>
      <c r="B54" s="25" t="s">
        <v>25</v>
      </c>
      <c r="C54" s="6" t="s">
        <v>24</v>
      </c>
      <c r="D54" s="6" t="s">
        <v>23</v>
      </c>
      <c r="E54" s="6" t="s">
        <v>2</v>
      </c>
      <c r="F54" s="6" t="s">
        <v>22</v>
      </c>
      <c r="G54" s="12" t="s">
        <v>21</v>
      </c>
      <c r="H54" s="6"/>
      <c r="I54" s="5"/>
      <c r="J54" s="75"/>
      <c r="K54" s="75"/>
      <c r="L54" s="6"/>
      <c r="M54" s="6"/>
      <c r="N54" s="6"/>
      <c r="O54" s="75"/>
      <c r="P54" s="5"/>
      <c r="Q54" s="5"/>
      <c r="R54" s="5"/>
      <c r="S54" s="5"/>
      <c r="T54" s="6"/>
      <c r="U54" s="5"/>
      <c r="V54" s="6"/>
      <c r="W54" s="5"/>
      <c r="X54" s="6"/>
      <c r="Y54" s="10"/>
      <c r="Z54" s="6"/>
      <c r="AA54" s="10"/>
      <c r="AB54" s="73">
        <v>1</v>
      </c>
      <c r="AC54" s="10"/>
      <c r="AD54" s="10"/>
      <c r="AE54" s="10"/>
      <c r="AF54" s="70">
        <f t="shared" si="12"/>
        <v>1</v>
      </c>
      <c r="AG54" s="7">
        <f t="shared" si="11"/>
        <v>0</v>
      </c>
      <c r="AH54" s="6" t="s">
        <v>6</v>
      </c>
      <c r="AI54" s="5"/>
      <c r="AJ54" s="6"/>
      <c r="AK54" s="144"/>
    </row>
    <row r="55" spans="1:37" ht="65" thickBot="1" x14ac:dyDescent="0.3">
      <c r="A55" s="125" t="s">
        <v>16</v>
      </c>
      <c r="B55" s="126" t="s">
        <v>167</v>
      </c>
      <c r="C55" s="127" t="s">
        <v>4</v>
      </c>
      <c r="D55" s="127" t="s">
        <v>3</v>
      </c>
      <c r="E55" s="127" t="s">
        <v>15</v>
      </c>
      <c r="F55" s="127" t="s">
        <v>1</v>
      </c>
      <c r="G55" s="126" t="s">
        <v>7</v>
      </c>
      <c r="H55" s="128"/>
      <c r="I55" s="128"/>
      <c r="J55" s="129"/>
      <c r="K55" s="128"/>
      <c r="L55" s="127"/>
      <c r="M55" s="127"/>
      <c r="N55" s="130"/>
      <c r="O55" s="127"/>
      <c r="P55" s="131"/>
      <c r="Q55" s="131"/>
      <c r="R55" s="131"/>
      <c r="S55" s="131"/>
      <c r="T55" s="132"/>
      <c r="U55" s="132"/>
      <c r="V55" s="132"/>
      <c r="W55" s="132"/>
      <c r="X55" s="132"/>
      <c r="Y55" s="132"/>
      <c r="Z55" s="132"/>
      <c r="AA55" s="132"/>
      <c r="AB55" s="132"/>
      <c r="AC55" s="132"/>
      <c r="AD55" s="132"/>
      <c r="AE55" s="132"/>
      <c r="AF55" s="133">
        <f t="shared" si="5"/>
        <v>0</v>
      </c>
      <c r="AG55" s="134">
        <f t="shared" si="6"/>
        <v>0</v>
      </c>
      <c r="AH55" s="127" t="s">
        <v>0</v>
      </c>
      <c r="AI55" s="131"/>
      <c r="AJ55" s="135"/>
      <c r="AK55" s="145"/>
    </row>
    <row r="56" spans="1:37" ht="63" x14ac:dyDescent="0.25">
      <c r="A56" s="148" t="s">
        <v>14</v>
      </c>
      <c r="B56" s="21" t="s">
        <v>164</v>
      </c>
      <c r="C56" s="15" t="s">
        <v>11</v>
      </c>
      <c r="D56" s="15" t="s">
        <v>10</v>
      </c>
      <c r="E56" s="15" t="s">
        <v>2</v>
      </c>
      <c r="F56" s="15" t="s">
        <v>13</v>
      </c>
      <c r="G56" s="20" t="s">
        <v>7</v>
      </c>
      <c r="H56" s="19"/>
      <c r="I56" s="19"/>
      <c r="J56" s="17"/>
      <c r="K56" s="17"/>
      <c r="L56" s="17"/>
      <c r="M56" s="17"/>
      <c r="N56" s="17"/>
      <c r="O56" s="17"/>
      <c r="P56" s="42">
        <v>1</v>
      </c>
      <c r="Q56" s="17"/>
      <c r="R56" s="17"/>
      <c r="S56" s="17"/>
      <c r="T56" s="17"/>
      <c r="U56" s="17"/>
      <c r="V56" s="17"/>
      <c r="W56" s="17"/>
      <c r="X56" s="42">
        <v>1</v>
      </c>
      <c r="Y56" s="17"/>
      <c r="Z56" s="17"/>
      <c r="AA56" s="17"/>
      <c r="AB56" s="17"/>
      <c r="AC56" s="18"/>
      <c r="AD56" s="17"/>
      <c r="AE56" s="17"/>
      <c r="AF56" s="69">
        <f t="shared" si="5"/>
        <v>2</v>
      </c>
      <c r="AG56" s="16">
        <f t="shared" si="6"/>
        <v>0</v>
      </c>
      <c r="AH56" s="15" t="s">
        <v>6</v>
      </c>
      <c r="AI56" s="14"/>
      <c r="AJ56" s="50"/>
      <c r="AK56" s="146"/>
    </row>
    <row r="57" spans="1:37" ht="36" x14ac:dyDescent="0.25">
      <c r="A57" s="150"/>
      <c r="B57" s="80" t="s">
        <v>12</v>
      </c>
      <c r="C57" s="6" t="s">
        <v>11</v>
      </c>
      <c r="D57" s="6" t="s">
        <v>10</v>
      </c>
      <c r="E57" s="6" t="s">
        <v>2</v>
      </c>
      <c r="F57" s="6" t="s">
        <v>1</v>
      </c>
      <c r="G57" s="12" t="s">
        <v>7</v>
      </c>
      <c r="H57" s="11"/>
      <c r="I57" s="11"/>
      <c r="J57" s="11"/>
      <c r="K57" s="11"/>
      <c r="L57" s="11"/>
      <c r="M57" s="11"/>
      <c r="N57" s="73">
        <v>1</v>
      </c>
      <c r="O57" s="13"/>
      <c r="P57" s="10"/>
      <c r="Q57" s="10"/>
      <c r="R57" s="10"/>
      <c r="S57" s="10"/>
      <c r="T57" s="10"/>
      <c r="U57" s="10"/>
      <c r="V57" s="10"/>
      <c r="W57" s="10"/>
      <c r="X57" s="10"/>
      <c r="Y57" s="10"/>
      <c r="Z57" s="11"/>
      <c r="AA57" s="11"/>
      <c r="AB57" s="10"/>
      <c r="AC57" s="10"/>
      <c r="AD57" s="11"/>
      <c r="AE57" s="11"/>
      <c r="AF57" s="70">
        <f t="shared" si="5"/>
        <v>1</v>
      </c>
      <c r="AG57" s="7">
        <f t="shared" si="6"/>
        <v>0</v>
      </c>
      <c r="AH57" s="6" t="s">
        <v>0</v>
      </c>
      <c r="AI57" s="5"/>
      <c r="AJ57" s="54"/>
      <c r="AK57" s="144"/>
    </row>
    <row r="58" spans="1:37" ht="45" x14ac:dyDescent="0.25">
      <c r="A58" s="150"/>
      <c r="B58" s="9" t="s">
        <v>9</v>
      </c>
      <c r="C58" s="6" t="s">
        <v>4</v>
      </c>
      <c r="D58" s="6" t="s">
        <v>3</v>
      </c>
      <c r="E58" s="6" t="s">
        <v>2</v>
      </c>
      <c r="F58" s="6" t="s">
        <v>8</v>
      </c>
      <c r="G58" s="12" t="s">
        <v>7</v>
      </c>
      <c r="H58" s="73">
        <v>1</v>
      </c>
      <c r="I58" s="13">
        <v>1</v>
      </c>
      <c r="J58" s="73">
        <v>1</v>
      </c>
      <c r="K58" s="13">
        <v>1</v>
      </c>
      <c r="L58" s="73">
        <v>1</v>
      </c>
      <c r="M58" s="13"/>
      <c r="N58" s="73">
        <v>1</v>
      </c>
      <c r="O58" s="13"/>
      <c r="P58" s="73">
        <v>1</v>
      </c>
      <c r="Q58" s="10"/>
      <c r="R58" s="73">
        <v>1</v>
      </c>
      <c r="S58" s="10"/>
      <c r="T58" s="73">
        <v>1</v>
      </c>
      <c r="U58" s="10"/>
      <c r="V58" s="73">
        <v>1</v>
      </c>
      <c r="W58" s="10"/>
      <c r="X58" s="73">
        <v>1</v>
      </c>
      <c r="Y58" s="10"/>
      <c r="Z58" s="73">
        <v>1</v>
      </c>
      <c r="AA58" s="10"/>
      <c r="AB58" s="73">
        <v>1</v>
      </c>
      <c r="AC58" s="10"/>
      <c r="AD58" s="73">
        <v>1</v>
      </c>
      <c r="AE58" s="10"/>
      <c r="AF58" s="70">
        <f t="shared" si="5"/>
        <v>12</v>
      </c>
      <c r="AG58" s="7">
        <f t="shared" si="6"/>
        <v>2</v>
      </c>
      <c r="AH58" s="6" t="s">
        <v>6</v>
      </c>
      <c r="AI58" s="56" t="s">
        <v>187</v>
      </c>
      <c r="AJ58" s="54" t="s">
        <v>186</v>
      </c>
      <c r="AK58" s="144"/>
    </row>
    <row r="59" spans="1:37" ht="36" x14ac:dyDescent="0.25">
      <c r="A59" s="150"/>
      <c r="B59" s="92" t="s">
        <v>163</v>
      </c>
      <c r="C59" s="6"/>
      <c r="D59" s="6"/>
      <c r="E59" s="6"/>
      <c r="F59" s="6"/>
      <c r="G59" s="12"/>
      <c r="H59" s="6"/>
      <c r="I59" s="6"/>
      <c r="J59" s="6"/>
      <c r="K59" s="6"/>
      <c r="L59" s="6"/>
      <c r="M59" s="6"/>
      <c r="N59" s="73">
        <v>1</v>
      </c>
      <c r="O59" s="6"/>
      <c r="P59" s="6"/>
      <c r="Q59" s="5"/>
      <c r="R59" s="6"/>
      <c r="S59" s="5"/>
      <c r="T59" s="73">
        <v>1</v>
      </c>
      <c r="U59" s="5"/>
      <c r="V59" s="6"/>
      <c r="W59" s="5"/>
      <c r="X59" s="6"/>
      <c r="Y59" s="5"/>
      <c r="Z59" s="73">
        <v>1</v>
      </c>
      <c r="AA59" s="5"/>
      <c r="AB59" s="6"/>
      <c r="AC59" s="5"/>
      <c r="AD59" s="6"/>
      <c r="AE59" s="5"/>
      <c r="AF59" s="70">
        <f t="shared" si="5"/>
        <v>3</v>
      </c>
      <c r="AG59" s="7">
        <f t="shared" si="6"/>
        <v>0</v>
      </c>
      <c r="AH59" s="6"/>
      <c r="AI59" s="53"/>
      <c r="AJ59" s="54"/>
      <c r="AK59" s="144"/>
    </row>
    <row r="60" spans="1:37" ht="18" x14ac:dyDescent="0.25">
      <c r="A60" s="150"/>
      <c r="B60" s="9" t="s">
        <v>5</v>
      </c>
      <c r="C60" s="6" t="s">
        <v>4</v>
      </c>
      <c r="D60" s="6" t="s">
        <v>3</v>
      </c>
      <c r="E60" s="6" t="s">
        <v>2</v>
      </c>
      <c r="F60" s="6" t="s">
        <v>1</v>
      </c>
      <c r="G60" s="8"/>
      <c r="H60" s="11"/>
      <c r="I60" s="11"/>
      <c r="J60" s="77"/>
      <c r="K60" s="77"/>
      <c r="L60" s="77"/>
      <c r="M60" s="77"/>
      <c r="N60" s="77"/>
      <c r="O60" s="10"/>
      <c r="P60" s="10"/>
      <c r="Q60" s="10"/>
      <c r="R60" s="10"/>
      <c r="S60" s="77"/>
      <c r="T60" s="77"/>
      <c r="U60" s="77"/>
      <c r="V60" s="10"/>
      <c r="W60" s="10"/>
      <c r="X60" s="10"/>
      <c r="Y60" s="10"/>
      <c r="Z60" s="10"/>
      <c r="AA60" s="10"/>
      <c r="AB60" s="10"/>
      <c r="AC60" s="10"/>
      <c r="AD60" s="10"/>
      <c r="AE60" s="10"/>
      <c r="AF60" s="70">
        <f t="shared" si="5"/>
        <v>0</v>
      </c>
      <c r="AG60" s="7">
        <f t="shared" si="6"/>
        <v>0</v>
      </c>
      <c r="AH60" s="6" t="s">
        <v>0</v>
      </c>
      <c r="AI60" s="5"/>
      <c r="AJ60" s="54"/>
      <c r="AK60" s="144"/>
    </row>
    <row r="61" spans="1:37" ht="14" thickBot="1" x14ac:dyDescent="0.3">
      <c r="A61" s="136"/>
      <c r="B61" s="137" t="s">
        <v>175</v>
      </c>
      <c r="C61" s="137" t="s">
        <v>4</v>
      </c>
      <c r="D61" s="137"/>
      <c r="E61" s="138"/>
      <c r="F61" s="138"/>
      <c r="G61" s="138"/>
      <c r="H61" s="139">
        <f t="shared" ref="H61:AE61" si="13">SUM(H18:H60)</f>
        <v>11</v>
      </c>
      <c r="I61" s="143">
        <f t="shared" si="13"/>
        <v>11</v>
      </c>
      <c r="J61" s="139">
        <f t="shared" si="13"/>
        <v>12</v>
      </c>
      <c r="K61" s="143">
        <f t="shared" si="13"/>
        <v>7</v>
      </c>
      <c r="L61" s="139">
        <f t="shared" si="13"/>
        <v>7</v>
      </c>
      <c r="M61" s="143">
        <f t="shared" si="13"/>
        <v>0</v>
      </c>
      <c r="N61" s="139">
        <f t="shared" si="13"/>
        <v>13</v>
      </c>
      <c r="O61" s="143">
        <f t="shared" si="13"/>
        <v>0</v>
      </c>
      <c r="P61" s="139">
        <f t="shared" si="13"/>
        <v>8</v>
      </c>
      <c r="Q61" s="143">
        <f t="shared" si="13"/>
        <v>0</v>
      </c>
      <c r="R61" s="139">
        <f t="shared" si="13"/>
        <v>7</v>
      </c>
      <c r="S61" s="143">
        <f t="shared" si="13"/>
        <v>0</v>
      </c>
      <c r="T61" s="139">
        <f t="shared" si="13"/>
        <v>12</v>
      </c>
      <c r="U61" s="143">
        <f t="shared" si="13"/>
        <v>0</v>
      </c>
      <c r="V61" s="139">
        <f t="shared" si="13"/>
        <v>10</v>
      </c>
      <c r="W61" s="143">
        <f t="shared" si="13"/>
        <v>0</v>
      </c>
      <c r="X61" s="139">
        <f t="shared" si="13"/>
        <v>10</v>
      </c>
      <c r="Y61" s="143">
        <f t="shared" si="13"/>
        <v>0</v>
      </c>
      <c r="Z61" s="139">
        <f t="shared" si="13"/>
        <v>12</v>
      </c>
      <c r="AA61" s="143">
        <f t="shared" si="13"/>
        <v>0</v>
      </c>
      <c r="AB61" s="139">
        <f t="shared" si="13"/>
        <v>7</v>
      </c>
      <c r="AC61" s="143">
        <f t="shared" si="13"/>
        <v>0</v>
      </c>
      <c r="AD61" s="139">
        <f t="shared" si="13"/>
        <v>5</v>
      </c>
      <c r="AE61" s="143">
        <f t="shared" si="13"/>
        <v>0</v>
      </c>
      <c r="AF61" s="139">
        <f>SUM(AF18:AF60)</f>
        <v>114</v>
      </c>
      <c r="AG61" s="140">
        <f>SUM(AG18:AG60)</f>
        <v>17</v>
      </c>
      <c r="AH61" s="141"/>
      <c r="AI61" s="141"/>
      <c r="AJ61" s="142"/>
      <c r="AK61" s="147"/>
    </row>
    <row r="62" spans="1:37" x14ac:dyDescent="0.25">
      <c r="AG62" s="59"/>
    </row>
  </sheetData>
  <mergeCells count="59">
    <mergeCell ref="A10:AK10"/>
    <mergeCell ref="A1:AK2"/>
    <mergeCell ref="A3:AK3"/>
    <mergeCell ref="AL3:AT7"/>
    <mergeCell ref="A4:B4"/>
    <mergeCell ref="E4:AK4"/>
    <mergeCell ref="A5:B5"/>
    <mergeCell ref="E5:AK5"/>
    <mergeCell ref="A6:E6"/>
    <mergeCell ref="F6:L6"/>
    <mergeCell ref="M6:AE6"/>
    <mergeCell ref="AF6:AK6"/>
    <mergeCell ref="A7:E7"/>
    <mergeCell ref="F7:L7"/>
    <mergeCell ref="M7:AE7"/>
    <mergeCell ref="AF7:AK7"/>
    <mergeCell ref="B11:AK11"/>
    <mergeCell ref="B12:AK12"/>
    <mergeCell ref="B13:AK13"/>
    <mergeCell ref="A14:G14"/>
    <mergeCell ref="H14:L14"/>
    <mergeCell ref="M14:N14"/>
    <mergeCell ref="O14:T14"/>
    <mergeCell ref="U14:AC14"/>
    <mergeCell ref="AD14:AI14"/>
    <mergeCell ref="AJ14:AK14"/>
    <mergeCell ref="AF16:AF17"/>
    <mergeCell ref="AG16:AG17"/>
    <mergeCell ref="AH16:AH17"/>
    <mergeCell ref="P16:Q16"/>
    <mergeCell ref="A16:A17"/>
    <mergeCell ref="B16:B17"/>
    <mergeCell ref="C16:C17"/>
    <mergeCell ref="D16:D17"/>
    <mergeCell ref="Z16:AA16"/>
    <mergeCell ref="AB16:AC16"/>
    <mergeCell ref="N16:O16"/>
    <mergeCell ref="AK16:AK17"/>
    <mergeCell ref="A18:A20"/>
    <mergeCell ref="A21:A27"/>
    <mergeCell ref="AI16:AI17"/>
    <mergeCell ref="AJ16:AJ17"/>
    <mergeCell ref="R16:S16"/>
    <mergeCell ref="T16:U16"/>
    <mergeCell ref="V16:W16"/>
    <mergeCell ref="X16:Y16"/>
    <mergeCell ref="E16:E17"/>
    <mergeCell ref="F16:F17"/>
    <mergeCell ref="G16:G17"/>
    <mergeCell ref="H16:I16"/>
    <mergeCell ref="J16:K16"/>
    <mergeCell ref="L16:M16"/>
    <mergeCell ref="AD16:AE16"/>
    <mergeCell ref="A28:A29"/>
    <mergeCell ref="A56:A60"/>
    <mergeCell ref="A30:A32"/>
    <mergeCell ref="A33:A54"/>
    <mergeCell ref="B33:AE33"/>
    <mergeCell ref="B30:AK30"/>
  </mergeCells>
  <phoneticPr fontId="22" type="noConversion"/>
  <pageMargins left="0.7" right="0.7" top="0.75" bottom="0.75" header="0.3" footer="0.3"/>
  <pageSetup paperSize="19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22BBC-2F85-421C-8B35-22EE561B4B21}">
  <dimension ref="B2:E4"/>
  <sheetViews>
    <sheetView showGridLines="0" workbookViewId="0">
      <selection activeCell="B2" sqref="B2:E4"/>
    </sheetView>
  </sheetViews>
  <sheetFormatPr baseColWidth="10" defaultColWidth="11.453125" defaultRowHeight="13.5" x14ac:dyDescent="0.35"/>
  <cols>
    <col min="1" max="1" width="11.453125" style="61"/>
    <col min="2" max="2" width="17.7265625" style="61" customWidth="1"/>
    <col min="3" max="3" width="14.7265625" style="61" bestFit="1" customWidth="1"/>
    <col min="4" max="4" width="13.81640625" style="61" customWidth="1"/>
    <col min="5" max="5" width="63.81640625" style="61" customWidth="1"/>
    <col min="6" max="16384" width="11.453125" style="61"/>
  </cols>
  <sheetData>
    <row r="2" spans="2:5" ht="48.75" customHeight="1" x14ac:dyDescent="0.35">
      <c r="B2" s="65" t="s">
        <v>111</v>
      </c>
      <c r="C2" s="65" t="s">
        <v>112</v>
      </c>
      <c r="D2" s="65" t="s">
        <v>113</v>
      </c>
      <c r="E2" s="65" t="s">
        <v>86</v>
      </c>
    </row>
    <row r="3" spans="2:5" ht="39.75" customHeight="1" x14ac:dyDescent="0.35">
      <c r="B3" s="62">
        <v>1</v>
      </c>
      <c r="C3" s="63">
        <v>45684</v>
      </c>
      <c r="D3" s="62" t="s">
        <v>114</v>
      </c>
      <c r="E3" s="64" t="s">
        <v>115</v>
      </c>
    </row>
    <row r="4" spans="2:5" ht="243" x14ac:dyDescent="0.35">
      <c r="B4" s="62">
        <v>2</v>
      </c>
      <c r="C4" s="63">
        <v>45806</v>
      </c>
      <c r="D4" s="62" t="s">
        <v>116</v>
      </c>
      <c r="E4" s="64" t="s">
        <v>117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PAAS V1 VF</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Deisy Hernandez Sotto - GIT de Control Interno</cp:lastModifiedBy>
  <dcterms:created xsi:type="dcterms:W3CDTF">2025-05-20T22:46:06Z</dcterms:created>
  <dcterms:modified xsi:type="dcterms:W3CDTF">2026-03-13T13:56:40Z</dcterms:modified>
</cp:coreProperties>
</file>