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D:\TRABAJO\KFORERO\2025\COMITÉS\COMITÉ INSTITUCIONAL DE COORDINACIÓN DE CONTROL INTERNO\ENERO\SESIÓN 27 ENERO 2025 CICCI\"/>
    </mc:Choice>
  </mc:AlternateContent>
  <xr:revisionPtr revIDLastSave="0" documentId="13_ncr:1_{885D1154-147D-4114-B6AE-54101A832EEB}" xr6:coauthVersionLast="47" xr6:coauthVersionMax="47" xr10:uidLastSave="{00000000-0000-0000-0000-000000000000}"/>
  <bookViews>
    <workbookView xWindow="-120" yWindow="-120" windowWidth="29040" windowHeight="15720" xr2:uid="{00000000-000D-0000-FFFF-FFFF00000000}"/>
  </bookViews>
  <sheets>
    <sheet name="Hoja1" sheetId="1" r:id="rId1"/>
    <sheet name="Hoja2" sheetId="3" r:id="rId2"/>
  </sheets>
  <definedNames>
    <definedName name="_xlnm._FilterDatabase" localSheetId="0" hidden="1">Hoja1!$B$17:$AK$17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H22" i="1" l="1"/>
  <c r="AG22" i="1"/>
  <c r="AH19" i="1"/>
  <c r="AG19" i="1"/>
  <c r="AG18" i="1"/>
  <c r="AH18" i="1"/>
  <c r="AH45" i="1" l="1"/>
  <c r="AH46" i="1"/>
  <c r="AH47" i="1"/>
  <c r="AG46" i="1"/>
  <c r="AH38" i="1"/>
  <c r="AG38" i="1"/>
  <c r="AH43" i="1" l="1"/>
  <c r="AG43" i="1"/>
  <c r="AH40" i="1"/>
  <c r="AG40" i="1"/>
  <c r="AH36" i="1"/>
  <c r="AG36" i="1"/>
  <c r="AH37" i="1"/>
  <c r="AG37" i="1"/>
  <c r="AG45" i="1" l="1"/>
  <c r="AG47" i="1"/>
  <c r="AH42" i="1"/>
  <c r="AG42" i="1"/>
  <c r="AH41" i="1"/>
  <c r="AG41" i="1"/>
  <c r="AG39" i="1" l="1"/>
  <c r="AH31" i="1"/>
  <c r="AG31" i="1"/>
  <c r="AH23" i="1"/>
  <c r="AG23" i="1"/>
  <c r="AG49" i="1"/>
  <c r="AH49" i="1"/>
  <c r="AG50" i="1"/>
  <c r="AH50" i="1"/>
  <c r="AG51" i="1"/>
  <c r="AH51" i="1"/>
  <c r="AG52" i="1"/>
  <c r="AH52" i="1"/>
  <c r="AH32" i="1"/>
  <c r="AG32" i="1"/>
  <c r="AH20" i="1" l="1"/>
  <c r="AH21" i="1"/>
  <c r="AH25" i="1"/>
  <c r="AH26" i="1"/>
  <c r="AH27" i="1"/>
  <c r="AH28" i="1"/>
  <c r="AH30" i="1"/>
  <c r="AH34" i="1"/>
  <c r="AH35" i="1"/>
  <c r="AH44" i="1"/>
  <c r="AH48" i="1"/>
  <c r="AG20" i="1"/>
  <c r="AG21" i="1"/>
  <c r="AG25" i="1"/>
  <c r="AG26" i="1"/>
  <c r="AG27" i="1"/>
  <c r="AG28" i="1"/>
  <c r="AG30" i="1"/>
  <c r="AG34" i="1"/>
  <c r="AG35" i="1"/>
  <c r="AG44" i="1"/>
  <c r="AG48" i="1"/>
  <c r="AG53" i="1" l="1"/>
  <c r="AH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Forero Mendez - GIT de Control Interno</author>
  </authors>
  <commentList>
    <comment ref="B10" authorId="0" shapeId="0" xr:uid="{765B766E-E0DB-498F-9BB2-AEE941C02885}">
      <text>
        <r>
          <rPr>
            <b/>
            <sz val="9"/>
            <color rgb="FF000000"/>
            <rFont val="Verdana"/>
            <family val="2"/>
          </rPr>
          <t>Insertar la vigencia correspondiente</t>
        </r>
        <r>
          <rPr>
            <sz val="9"/>
            <color rgb="FF000000"/>
            <rFont val="Tahoma"/>
            <family val="2"/>
          </rPr>
          <t xml:space="preserve">
</t>
        </r>
      </text>
    </comment>
    <comment ref="B14" authorId="0" shapeId="0" xr:uid="{C4A0AD69-10D0-459E-9CE3-1BCD378A8CAD}">
      <text>
        <r>
          <rPr>
            <sz val="9"/>
            <color rgb="FF000000"/>
            <rFont val="Verdana"/>
            <family val="2"/>
          </rPr>
          <t>Relacionar la información del Comité Institucional de Coordinación de Control Interno que aprobó el Plan Anual de Auditorias y Seguimientos -PAAS</t>
        </r>
        <r>
          <rPr>
            <b/>
            <sz val="9"/>
            <color rgb="FF000000"/>
            <rFont val="Tahoma"/>
            <family val="2"/>
          </rPr>
          <t xml:space="preserve">
</t>
        </r>
        <r>
          <rPr>
            <sz val="9"/>
            <color rgb="FF000000"/>
            <rFont val="Tahoma"/>
            <family val="2"/>
          </rPr>
          <t xml:space="preserve">
</t>
        </r>
      </text>
    </comment>
    <comment ref="AK14" authorId="0" shapeId="0" xr:uid="{DB25C356-C1FF-44B7-92DB-2F054635381D}">
      <text>
        <r>
          <rPr>
            <b/>
            <sz val="9"/>
            <color rgb="FF000000"/>
            <rFont val="Tahoma"/>
            <family val="2"/>
          </rPr>
          <t xml:space="preserve">Insertar la verisión aprobada por el comité CICCI </t>
        </r>
        <r>
          <rPr>
            <sz val="9"/>
            <color rgb="FF000000"/>
            <rFont val="Tahoma"/>
            <family val="2"/>
          </rPr>
          <t xml:space="preserve">
</t>
        </r>
      </text>
    </comment>
    <comment ref="C16" authorId="0" shapeId="0" xr:uid="{E1B3832A-4274-4D02-92B0-71E38823F3C3}">
      <text>
        <r>
          <rPr>
            <b/>
            <sz val="9"/>
            <color indexed="81"/>
            <rFont val="Tahoma"/>
            <family val="2"/>
          </rPr>
          <t xml:space="preserve">Relacione y describa las actividades que se realizaran en el marco de cada rol.  </t>
        </r>
        <r>
          <rPr>
            <sz val="9"/>
            <color indexed="81"/>
            <rFont val="Tahoma"/>
            <family val="2"/>
          </rPr>
          <t xml:space="preserve">
</t>
        </r>
      </text>
    </comment>
    <comment ref="D16" authorId="0" shapeId="0" xr:uid="{147FD52B-A572-4962-A0C5-240784BA149D}">
      <text>
        <r>
          <rPr>
            <b/>
            <sz val="9"/>
            <color indexed="81"/>
            <rFont val="Tahoma"/>
            <family val="2"/>
          </rPr>
          <t xml:space="preserve">Seleccione el proceso de la lista desplegable, según corresponda
</t>
        </r>
        <r>
          <rPr>
            <sz val="9"/>
            <color indexed="81"/>
            <rFont val="Tahoma"/>
            <family val="2"/>
          </rPr>
          <t xml:space="preserve">
</t>
        </r>
      </text>
    </comment>
    <comment ref="E16" authorId="0" shapeId="0" xr:uid="{E67274AA-6D4A-4224-93F4-F81B1CAAE94B}">
      <text>
        <r>
          <rPr>
            <sz val="9"/>
            <color rgb="FF000000"/>
            <rFont val="Tahoma"/>
            <family val="2"/>
          </rPr>
          <t xml:space="preserve">Seleccione la dependencia de la lista desplegable según corresponda
</t>
        </r>
      </text>
    </comment>
    <comment ref="F16" authorId="0" shapeId="0" xr:uid="{D52FACD3-53DB-4D7C-A574-762DD97CAAE4}">
      <text>
        <r>
          <rPr>
            <b/>
            <sz val="9"/>
            <color indexed="81"/>
            <rFont val="Tahoma"/>
            <family val="2"/>
          </rPr>
          <t xml:space="preserve">Insertar el nombre del auditor o equipo auditor
</t>
        </r>
        <r>
          <rPr>
            <sz val="9"/>
            <color indexed="81"/>
            <rFont val="Tahoma"/>
            <family val="2"/>
          </rPr>
          <t xml:space="preserve">
</t>
        </r>
      </text>
    </comment>
    <comment ref="G16" authorId="0" shapeId="0" xr:uid="{39B5327B-7A20-4ADF-979D-493D938B8504}">
      <text>
        <r>
          <rPr>
            <b/>
            <sz val="9"/>
            <color indexed="81"/>
            <rFont val="Tahoma"/>
            <family val="2"/>
          </rPr>
          <t>Seleccione la periodicidad de la actividad, informe, seguimiento y/o auditoría de la lista desplegable según corresponda.</t>
        </r>
        <r>
          <rPr>
            <sz val="9"/>
            <color indexed="81"/>
            <rFont val="Tahoma"/>
            <family val="2"/>
          </rPr>
          <t xml:space="preserve">
</t>
        </r>
      </text>
    </comment>
    <comment ref="H16" authorId="0" shapeId="0" xr:uid="{D9019EA2-9CDB-4638-95A5-4DB007C35BF2}">
      <text>
        <r>
          <rPr>
            <b/>
            <sz val="9"/>
            <color indexed="81"/>
            <rFont val="Tahoma"/>
            <family val="2"/>
          </rPr>
          <t>Inserte la normatividad vigente que sustenta la actividad, seguimiento,informe y/o auditoría.</t>
        </r>
      </text>
    </comment>
    <comment ref="AG16" authorId="0" shapeId="0" xr:uid="{DA6FB41B-6266-4080-81A6-C46DB679B3EC}">
      <text>
        <r>
          <rPr>
            <b/>
            <sz val="9"/>
            <color indexed="81"/>
            <rFont val="Tahoma"/>
            <family val="2"/>
          </rPr>
          <t xml:space="preserve">Se encuentra formulado </t>
        </r>
      </text>
    </comment>
    <comment ref="AH16" authorId="0" shapeId="0" xr:uid="{2181EC6C-734B-4F9C-BF54-A8D5A4185A5D}">
      <text>
        <r>
          <rPr>
            <b/>
            <sz val="9"/>
            <color indexed="81"/>
            <rFont val="Tahoma"/>
            <family val="2"/>
          </rPr>
          <t xml:space="preserve">Se encuentra formulado </t>
        </r>
      </text>
    </comment>
    <comment ref="AI16" authorId="0" shapeId="0" xr:uid="{06324124-A654-488C-A1E1-F573BE886796}">
      <text>
        <r>
          <rPr>
            <b/>
            <sz val="9"/>
            <color indexed="81"/>
            <rFont val="Tahoma"/>
            <family val="2"/>
          </rPr>
          <t xml:space="preserve">Relacione el tiempo que se espera tomé la actividad, seguimiento, informe y/o auditoría. </t>
        </r>
      </text>
    </comment>
    <comment ref="AK16" authorId="0" shapeId="0" xr:uid="{9479828C-6A22-4C22-B1FC-C7106BF244E8}">
      <text>
        <r>
          <rPr>
            <b/>
            <sz val="9"/>
            <color indexed="81"/>
            <rFont val="Tahoma"/>
            <family val="2"/>
          </rPr>
          <t>Ingrese la fecha de socialización en el CICCI</t>
        </r>
      </text>
    </comment>
    <comment ref="I17" authorId="0" shapeId="0" xr:uid="{87CB367C-2F14-403A-A459-D3824BED50F4}">
      <text>
        <r>
          <rPr>
            <b/>
            <sz val="9"/>
            <color indexed="81"/>
            <rFont val="Tahoma"/>
            <family val="2"/>
          </rPr>
          <t>Inserte el valor numérico programado según corresponda al número de veces que se realizará la actividad, seguimiento, informe y/o auditoría</t>
        </r>
      </text>
    </comment>
    <comment ref="J17" authorId="0" shapeId="0" xr:uid="{FDA41AA1-6D54-40D1-8A9F-6F9C7D2A3A10}">
      <text>
        <r>
          <rPr>
            <b/>
            <sz val="9"/>
            <color indexed="81"/>
            <rFont val="Tahoma"/>
            <family val="2"/>
          </rPr>
          <t>Inserte el valor numérico ejecutado según corresponda al número de veces que se realizará la actividad, seguimiento, informe y/o auditoría</t>
        </r>
      </text>
    </comment>
    <comment ref="K17" authorId="0" shapeId="0" xr:uid="{658718C5-8F3C-4EAC-9B7E-E49329FA779C}">
      <text>
        <r>
          <rPr>
            <b/>
            <sz val="9"/>
            <color indexed="81"/>
            <rFont val="Tahoma"/>
            <family val="2"/>
          </rPr>
          <t>Inserte el valor numérico programado según corresponda al número de veces que se realizará la actividad, seguimiento, informe y/o auditoría</t>
        </r>
        <r>
          <rPr>
            <sz val="9"/>
            <color indexed="81"/>
            <rFont val="Tahoma"/>
            <family val="2"/>
          </rPr>
          <t xml:space="preserve">
</t>
        </r>
      </text>
    </comment>
    <comment ref="L17" authorId="0" shapeId="0" xr:uid="{ECC639C1-6E3A-4021-BB56-C6D2B597A7F1}">
      <text>
        <r>
          <rPr>
            <b/>
            <sz val="9"/>
            <color indexed="81"/>
            <rFont val="Tahoma"/>
            <family val="2"/>
          </rPr>
          <t>Inserte el valor numérico ejecutado según corresponda al número de veces que se realizará la actividad, seguimiento, informe y/o auditoría</t>
        </r>
        <r>
          <rPr>
            <sz val="9"/>
            <color indexed="81"/>
            <rFont val="Tahoma"/>
            <family val="2"/>
          </rPr>
          <t xml:space="preserve">
</t>
        </r>
      </text>
    </comment>
    <comment ref="M17" authorId="0" shapeId="0" xr:uid="{4FBE6571-BE3E-47D0-8264-B9AACC16E7A5}">
      <text>
        <r>
          <rPr>
            <b/>
            <sz val="9"/>
            <color indexed="81"/>
            <rFont val="Tahoma"/>
            <family val="2"/>
          </rPr>
          <t>Inserte el valor numérico programado según corresponda al número de veces que se realizará la actividad, seguimiento, informe y/o auditoría</t>
        </r>
        <r>
          <rPr>
            <sz val="9"/>
            <color indexed="81"/>
            <rFont val="Tahoma"/>
            <family val="2"/>
          </rPr>
          <t xml:space="preserve">
</t>
        </r>
      </text>
    </comment>
    <comment ref="N17" authorId="0" shapeId="0" xr:uid="{AB9C3386-481A-447B-8F07-B8AED5B12962}">
      <text>
        <r>
          <rPr>
            <b/>
            <sz val="9"/>
            <color indexed="81"/>
            <rFont val="Tahoma"/>
            <family val="2"/>
          </rPr>
          <t>Inserte el valor numérico ejecutado según corresponda al número de veces que se realizará la actividad, seguimiento, informe y/o auditoría</t>
        </r>
      </text>
    </comment>
    <comment ref="O17" authorId="0" shapeId="0" xr:uid="{FEA20D46-C553-4A4A-B90B-63A8C4AC4C0D}">
      <text>
        <r>
          <rPr>
            <b/>
            <sz val="9"/>
            <color indexed="81"/>
            <rFont val="Tahoma"/>
            <family val="2"/>
          </rPr>
          <t>Inserte el valor numérico programado según corresponda al número de veces que se realizará la actividad, seguimiento, informe y/o auditoría</t>
        </r>
        <r>
          <rPr>
            <sz val="9"/>
            <color indexed="81"/>
            <rFont val="Tahoma"/>
            <family val="2"/>
          </rPr>
          <t xml:space="preserve">
</t>
        </r>
      </text>
    </comment>
    <comment ref="P17" authorId="0" shapeId="0" xr:uid="{693EB5A8-8C3C-4EA3-A969-556BF734EF33}">
      <text>
        <r>
          <rPr>
            <b/>
            <sz val="9"/>
            <color indexed="81"/>
            <rFont val="Tahoma"/>
            <family val="2"/>
          </rPr>
          <t>Inserte el valor numérico ejecutado según corresponda al número de veces que se realizará la actividad, seguimiento, informe y/o auditoría</t>
        </r>
        <r>
          <rPr>
            <sz val="9"/>
            <color indexed="81"/>
            <rFont val="Tahoma"/>
            <family val="2"/>
          </rPr>
          <t xml:space="preserve">
</t>
        </r>
      </text>
    </comment>
    <comment ref="Q17" authorId="0" shapeId="0" xr:uid="{2CCE59E7-F827-44CB-8AB2-31959060E004}">
      <text>
        <r>
          <rPr>
            <b/>
            <sz val="9"/>
            <color rgb="FF000000"/>
            <rFont val="Tahoma"/>
            <family val="2"/>
          </rPr>
          <t>Inserte el valor numérico programado según corresponda al número de veces que se realizará la actividad, seguimiento, informe y/o auditoría</t>
        </r>
        <r>
          <rPr>
            <sz val="9"/>
            <color rgb="FF000000"/>
            <rFont val="Tahoma"/>
            <family val="2"/>
          </rPr>
          <t xml:space="preserve">
</t>
        </r>
      </text>
    </comment>
    <comment ref="R17" authorId="0" shapeId="0" xr:uid="{56FB35C2-96E6-4DD3-888D-942EB0C8055D}">
      <text>
        <r>
          <rPr>
            <b/>
            <sz val="9"/>
            <color indexed="81"/>
            <rFont val="Tahoma"/>
            <family val="2"/>
          </rPr>
          <t>Inserte el valor numérico ejecutado según corresponda al número de veces que se realizará la actividad, seguimiento, informe y/o auditoría</t>
        </r>
      </text>
    </comment>
    <comment ref="S17" authorId="0" shapeId="0" xr:uid="{5EFF2611-8851-4839-BD93-A1128363C872}">
      <text>
        <r>
          <rPr>
            <b/>
            <sz val="9"/>
            <color indexed="81"/>
            <rFont val="Tahoma"/>
            <family val="2"/>
          </rPr>
          <t>Inserte el valor numérico programado según corresponda al número de veces que se realizará la actividad, seguimiento, informe y/o auditoría</t>
        </r>
        <r>
          <rPr>
            <sz val="9"/>
            <color indexed="81"/>
            <rFont val="Tahoma"/>
            <family val="2"/>
          </rPr>
          <t xml:space="preserve">
</t>
        </r>
      </text>
    </comment>
    <comment ref="T17" authorId="0" shapeId="0" xr:uid="{90403EAE-B73D-48EE-A56D-1BCDC0B93621}">
      <text>
        <r>
          <rPr>
            <b/>
            <sz val="9"/>
            <color indexed="81"/>
            <rFont val="Tahoma"/>
            <family val="2"/>
          </rPr>
          <t>Inserte el valor numérico ejecutado según corresponda al número de veces que se realizará la actividad, seguimiento, informe y/o auditoría</t>
        </r>
        <r>
          <rPr>
            <sz val="9"/>
            <color indexed="81"/>
            <rFont val="Tahoma"/>
            <family val="2"/>
          </rPr>
          <t xml:space="preserve">
</t>
        </r>
      </text>
    </comment>
    <comment ref="U17" authorId="0" shapeId="0" xr:uid="{1771D652-3CD8-434A-84BF-9B6919878393}">
      <text>
        <r>
          <rPr>
            <b/>
            <sz val="9"/>
            <color indexed="81"/>
            <rFont val="Tahoma"/>
            <family val="2"/>
          </rPr>
          <t>Inserte el valor numérico programado según corresponda al número de veces que se realizará la actividad, seguimiento, informe y/o auditoría</t>
        </r>
      </text>
    </comment>
    <comment ref="V17" authorId="0" shapeId="0" xr:uid="{9ADFF9C9-8F2E-4F4C-901B-B1D99F57775C}">
      <text>
        <r>
          <rPr>
            <b/>
            <sz val="9"/>
            <color indexed="81"/>
            <rFont val="Tahoma"/>
            <family val="2"/>
          </rPr>
          <t>Inserte el valor numérico ejecutado según corresponda al número de veces que se realizará la actividad, seguimiento, informe y/o auditoría</t>
        </r>
      </text>
    </comment>
    <comment ref="W17" authorId="0" shapeId="0" xr:uid="{E409A8FD-89E3-4E9A-A98F-BEEE256A3602}">
      <text>
        <r>
          <rPr>
            <b/>
            <sz val="9"/>
            <color indexed="81"/>
            <rFont val="Tahoma"/>
            <family val="2"/>
          </rPr>
          <t>Inserte el valor numérico programado según corresponda al número de veces que se realizará la actividad, seguimiento, informe y/o auditoría</t>
        </r>
        <r>
          <rPr>
            <sz val="9"/>
            <color indexed="81"/>
            <rFont val="Tahoma"/>
            <family val="2"/>
          </rPr>
          <t xml:space="preserve">
</t>
        </r>
      </text>
    </comment>
    <comment ref="X17" authorId="0" shapeId="0" xr:uid="{F66F9BCD-0398-495C-B892-A25B9E025B8A}">
      <text>
        <r>
          <rPr>
            <b/>
            <sz val="9"/>
            <color indexed="81"/>
            <rFont val="Tahoma"/>
            <family val="2"/>
          </rPr>
          <t>Inserte el valor numérico ejecutado según corresponda al número de veces que se realizará la actividad, seguimiento, informe y/o auditoría</t>
        </r>
      </text>
    </comment>
    <comment ref="Y17" authorId="0" shapeId="0" xr:uid="{72FD49EE-7C2F-45AE-952A-446D0ECA4E5F}">
      <text>
        <r>
          <rPr>
            <b/>
            <sz val="9"/>
            <color indexed="81"/>
            <rFont val="Tahoma"/>
            <family val="2"/>
          </rPr>
          <t>Inserte el valor numérico programado según corresponda al número de veces que se realizará la actividad, seguimiento, informe y/o auditoría</t>
        </r>
        <r>
          <rPr>
            <sz val="9"/>
            <color indexed="81"/>
            <rFont val="Tahoma"/>
            <family val="2"/>
          </rPr>
          <t xml:space="preserve">
</t>
        </r>
      </text>
    </comment>
    <comment ref="Z17" authorId="0" shapeId="0" xr:uid="{10398A3D-12E8-48EE-B429-2AC9901D54F4}">
      <text>
        <r>
          <rPr>
            <b/>
            <sz val="9"/>
            <color indexed="81"/>
            <rFont val="Tahoma"/>
            <family val="2"/>
          </rPr>
          <t>Inserte el valor numérico ejecutado según corresponda al número de veces que se realizará la actividad, seguimiento, informe y/o auditoría</t>
        </r>
        <r>
          <rPr>
            <sz val="9"/>
            <color indexed="81"/>
            <rFont val="Tahoma"/>
            <family val="2"/>
          </rPr>
          <t xml:space="preserve">
</t>
        </r>
      </text>
    </comment>
    <comment ref="AA17" authorId="0" shapeId="0" xr:uid="{3F79D6A2-062C-428C-B7C3-7A0D3B3667DC}">
      <text>
        <r>
          <rPr>
            <b/>
            <sz val="9"/>
            <color indexed="81"/>
            <rFont val="Tahoma"/>
            <family val="2"/>
          </rPr>
          <t>Inserte el valor numérico programado según corresponda al número de veces que se realizará la actividad, seguimiento, informe y/o auditoría</t>
        </r>
        <r>
          <rPr>
            <sz val="9"/>
            <color indexed="81"/>
            <rFont val="Tahoma"/>
            <family val="2"/>
          </rPr>
          <t xml:space="preserve">
</t>
        </r>
      </text>
    </comment>
    <comment ref="AB17" authorId="0" shapeId="0" xr:uid="{40B98A84-CA86-4F81-A3E0-238B135BB1FE}">
      <text>
        <r>
          <rPr>
            <b/>
            <sz val="9"/>
            <color indexed="81"/>
            <rFont val="Tahoma"/>
            <family val="2"/>
          </rPr>
          <t>Inserte el valor numérico ejecutado según corresponda al número de veces que se realizará la actividad, seguimiento, informe y/o auditoría</t>
        </r>
        <r>
          <rPr>
            <sz val="9"/>
            <color indexed="81"/>
            <rFont val="Tahoma"/>
            <family val="2"/>
          </rPr>
          <t xml:space="preserve">
</t>
        </r>
      </text>
    </comment>
    <comment ref="AC17" authorId="0" shapeId="0" xr:uid="{709E7B8F-7753-4914-B464-5A2B994B0F91}">
      <text>
        <r>
          <rPr>
            <b/>
            <sz val="9"/>
            <color indexed="81"/>
            <rFont val="Tahoma"/>
            <family val="2"/>
          </rPr>
          <t>Inserte el valor numérico programado según corresponda al número de veces que se realizará la actividad, seguimiento, informe y/o auditoría</t>
        </r>
        <r>
          <rPr>
            <sz val="9"/>
            <color indexed="81"/>
            <rFont val="Tahoma"/>
            <family val="2"/>
          </rPr>
          <t xml:space="preserve">
</t>
        </r>
      </text>
    </comment>
    <comment ref="AD17" authorId="0" shapeId="0" xr:uid="{6FDB23CB-6B1C-4B49-9BF4-2E73DAA44E8B}">
      <text>
        <r>
          <rPr>
            <b/>
            <sz val="9"/>
            <color indexed="81"/>
            <rFont val="Tahoma"/>
            <family val="2"/>
          </rPr>
          <t>Inserte el valor numérico ejecutado según corresponda al número de veces que se realizará la actividad, seguimiento, informe y/o auditoría</t>
        </r>
      </text>
    </comment>
    <comment ref="AE17" authorId="0" shapeId="0" xr:uid="{71585CE3-14C4-4DC3-84CB-F918E4E1167A}">
      <text>
        <r>
          <rPr>
            <b/>
            <sz val="9"/>
            <color indexed="81"/>
            <rFont val="Tahoma"/>
            <family val="2"/>
          </rPr>
          <t>Inserte el valor numérico programado según corresponda al número de veces que se realizará la actividad, seguimiento, informe y/o auditoría</t>
        </r>
        <r>
          <rPr>
            <sz val="9"/>
            <color indexed="81"/>
            <rFont val="Tahoma"/>
            <family val="2"/>
          </rPr>
          <t xml:space="preserve">
</t>
        </r>
      </text>
    </comment>
    <comment ref="AF17" authorId="0" shapeId="0" xr:uid="{F0353F48-4A7C-4498-AC08-FD91AF4503BF}">
      <text>
        <r>
          <rPr>
            <b/>
            <sz val="9"/>
            <color indexed="81"/>
            <rFont val="Tahoma"/>
            <family val="2"/>
          </rPr>
          <t>Inserte el valor numérico ejecutado según corresponda al número de veces que se realizará la actividad, seguimiento, informe y/o auditoría</t>
        </r>
        <r>
          <rPr>
            <sz val="9"/>
            <color indexed="81"/>
            <rFont val="Tahoma"/>
            <family val="2"/>
          </rPr>
          <t xml:space="preserve">
</t>
        </r>
      </text>
    </comment>
    <comment ref="B18" authorId="0" shapeId="0" xr:uid="{C8EC4BFC-0CFA-4739-964C-086DE2D9A140}">
      <text>
        <r>
          <rPr>
            <b/>
            <sz val="9"/>
            <color indexed="81"/>
            <rFont val="Tahoma"/>
            <family val="2"/>
          </rPr>
          <t>Inserte el número de filas que correspondan al número de actividades que se realicen en el marco del rol</t>
        </r>
      </text>
    </comment>
    <comment ref="B20" authorId="0" shapeId="0" xr:uid="{71EB877E-622D-422B-8EF6-CEA4262D0563}">
      <text>
        <r>
          <rPr>
            <b/>
            <sz val="9"/>
            <color indexed="81"/>
            <rFont val="Tahoma"/>
            <family val="2"/>
          </rPr>
          <t>Inserte el número de filas que correspondan al número de actividades que se realicen en el marco del rol</t>
        </r>
      </text>
    </comment>
    <comment ref="B27" authorId="0" shapeId="0" xr:uid="{44102892-9C70-4369-9AB4-C61FF036F84E}">
      <text>
        <r>
          <rPr>
            <b/>
            <sz val="9"/>
            <color indexed="81"/>
            <rFont val="Tahoma"/>
            <family val="2"/>
          </rPr>
          <t>Inserte el número de filas que correspondan al número de actividades que se realicen en el marco del rol</t>
        </r>
      </text>
    </comment>
    <comment ref="I27" authorId="0" shapeId="0" xr:uid="{8B5BFE4E-2E3F-45C4-BC77-AA858D78DE1B}">
      <text>
        <r>
          <rPr>
            <b/>
            <sz val="9"/>
            <color indexed="81"/>
            <rFont val="Tahoma"/>
            <family val="2"/>
          </rPr>
          <t>Dentro de los primeros 10 días hábiles del mes.</t>
        </r>
        <r>
          <rPr>
            <sz val="9"/>
            <color indexed="81"/>
            <rFont val="Tahoma"/>
            <family val="2"/>
          </rPr>
          <t xml:space="preserve">
</t>
        </r>
      </text>
    </comment>
    <comment ref="Q27" authorId="0" shapeId="0" xr:uid="{AC512C33-9A14-4FF5-87FF-AF6CEE907B71}">
      <text>
        <r>
          <rPr>
            <b/>
            <sz val="9"/>
            <color indexed="81"/>
            <rFont val="Tahoma"/>
            <family val="2"/>
          </rPr>
          <t>Dentro de los primeros 10 días hábiles del mes.</t>
        </r>
      </text>
    </comment>
    <comment ref="B29" authorId="0" shapeId="0" xr:uid="{7CB5AC93-E164-4AC7-A1B0-704D417C08D9}">
      <text>
        <r>
          <rPr>
            <b/>
            <sz val="9"/>
            <color indexed="81"/>
            <rFont val="Tahoma"/>
            <family val="2"/>
          </rPr>
          <t>Inserte el número de filas que correspondan al número de actividades, seguimientos, informes o auditorías  que se realicen en el marco del rol</t>
        </r>
        <r>
          <rPr>
            <sz val="9"/>
            <color indexed="81"/>
            <rFont val="Tahoma"/>
            <family val="2"/>
          </rPr>
          <t xml:space="preserve">
</t>
        </r>
      </text>
    </comment>
    <comment ref="C29" authorId="0" shapeId="0" xr:uid="{98454B57-EDEF-461D-9BD8-DB5C74917AC5}">
      <text>
        <r>
          <rPr>
            <b/>
            <sz val="9"/>
            <color indexed="81"/>
            <rFont val="Tahoma"/>
            <family val="2"/>
          </rPr>
          <t>Ingrese las auditorías internas de gestión  y seguimientos que se programen, concerten con los procesos y con el Contador General de la Nación</t>
        </r>
        <r>
          <rPr>
            <sz val="9"/>
            <color indexed="81"/>
            <rFont val="Tahoma"/>
            <family val="2"/>
          </rPr>
          <t xml:space="preserve">
</t>
        </r>
      </text>
    </comment>
    <comment ref="C33" authorId="0" shapeId="0" xr:uid="{0362ABDE-07C3-43F0-A5B4-A813A1D8FC10}">
      <text>
        <r>
          <rPr>
            <sz val="9"/>
            <color indexed="81"/>
            <rFont val="Tahoma"/>
            <family val="2"/>
          </rPr>
          <t xml:space="preserve">Relacione los informes y seguimientos de Ley
</t>
        </r>
      </text>
    </comment>
    <comment ref="B48" authorId="0" shapeId="0" xr:uid="{1C7BE9D7-137E-4E70-9DF1-6A1ECD2A2728}">
      <text>
        <r>
          <rPr>
            <b/>
            <sz val="9"/>
            <color indexed="81"/>
            <rFont val="Tahoma"/>
            <family val="2"/>
          </rPr>
          <t>Inserte el número de filas que correspondan al número de actividades que se realicen en el marco del rol</t>
        </r>
        <r>
          <rPr>
            <sz val="9"/>
            <color indexed="81"/>
            <rFont val="Tahoma"/>
            <family val="2"/>
          </rPr>
          <t xml:space="preserve">
</t>
        </r>
      </text>
    </comment>
    <comment ref="B49" authorId="0" shapeId="0" xr:uid="{8C92DD29-ABA9-4678-BE1C-578F9240C1A4}">
      <text>
        <r>
          <rPr>
            <b/>
            <sz val="9"/>
            <color indexed="81"/>
            <rFont val="Tahoma"/>
            <family val="2"/>
          </rPr>
          <t>Inserte el número de filas que correspondan al número de actividades que se realicen en el marco del rol</t>
        </r>
        <r>
          <rPr>
            <sz val="9"/>
            <color indexed="81"/>
            <rFont val="Tahoma"/>
            <family val="2"/>
          </rPr>
          <t xml:space="preserve">
</t>
        </r>
      </text>
    </comment>
  </commentList>
</comments>
</file>

<file path=xl/sharedStrings.xml><?xml version="1.0" encoding="utf-8"?>
<sst xmlns="http://schemas.openxmlformats.org/spreadsheetml/2006/main" count="351" uniqueCount="154">
  <si>
    <t>CONTROL Y EVALUACIÓN</t>
  </si>
  <si>
    <t>ENE</t>
  </si>
  <si>
    <t>FEB</t>
  </si>
  <si>
    <t>MAR</t>
  </si>
  <si>
    <t>ABR</t>
  </si>
  <si>
    <t>MAY</t>
  </si>
  <si>
    <t>JUN</t>
  </si>
  <si>
    <t>JUL</t>
  </si>
  <si>
    <t>SEP</t>
  </si>
  <si>
    <t>OCT</t>
  </si>
  <si>
    <t>NOV</t>
  </si>
  <si>
    <t>DIC</t>
  </si>
  <si>
    <t>OTRAS ACTIVIDADES</t>
  </si>
  <si>
    <t>PROCESO</t>
  </si>
  <si>
    <t>PROCEDIMIENTO</t>
  </si>
  <si>
    <t>FECHA DE APROBACIÓN:</t>
  </si>
  <si>
    <t>CÓDIGO:</t>
  </si>
  <si>
    <t>OBJETIVO</t>
  </si>
  <si>
    <t>ALCANCE</t>
  </si>
  <si>
    <t>CRITERIOS</t>
  </si>
  <si>
    <t xml:space="preserve"> PLAN ANUAL DE AUDITORÍAS Y  SEGUIMIENTOS -  GIT DE CONTROL INTERNO</t>
  </si>
  <si>
    <t>CYE05-FOR01</t>
  </si>
  <si>
    <t>AUDITORÍAS INTERNAS DE GESTIÓN</t>
  </si>
  <si>
    <t>AUDITOR</t>
  </si>
  <si>
    <t>AGT</t>
  </si>
  <si>
    <t>Ejecutado</t>
  </si>
  <si>
    <t>Total Programado</t>
  </si>
  <si>
    <t>Total Ejecutado</t>
  </si>
  <si>
    <t>ROL LIDERAZGO ESTRATÉGICO</t>
  </si>
  <si>
    <t>Programado</t>
  </si>
  <si>
    <t>ROL ENFOQUE HACIA LA PREVENCIÓN</t>
  </si>
  <si>
    <t>ROL DE EVALUACIÓN DE GESTIÓN DEL RIESGO</t>
  </si>
  <si>
    <t>ROL DE EVALUACIÓN Y SEGUIMIENTO</t>
  </si>
  <si>
    <t>PERIODICIDAD</t>
  </si>
  <si>
    <t xml:space="preserve">Semestral </t>
  </si>
  <si>
    <t>Anual</t>
  </si>
  <si>
    <t>Cuatrimestral</t>
  </si>
  <si>
    <t xml:space="preserve">Trimestral </t>
  </si>
  <si>
    <t>Bimestral</t>
  </si>
  <si>
    <t>Mensual</t>
  </si>
  <si>
    <t>CRITERIO NORMATIVO</t>
  </si>
  <si>
    <t>ROL RELACIÓN ENTES EXTERNOS DE CONTROL</t>
  </si>
  <si>
    <t>AUDITORÍAS INTERNAS DE GESTIÓN/ SEGUIMIENTOS</t>
  </si>
  <si>
    <t>DESCRIPCIÓN</t>
  </si>
  <si>
    <t>ROL</t>
  </si>
  <si>
    <t>VERSIÓN:</t>
  </si>
  <si>
    <t>PÁGINA:</t>
  </si>
  <si>
    <t xml:space="preserve">Aprobación Comité Institucional de Coordinación de Control Interno: </t>
  </si>
  <si>
    <t>Socialización CICCI</t>
  </si>
  <si>
    <t xml:space="preserve">Duración </t>
  </si>
  <si>
    <t>Fecha de Publicación</t>
  </si>
  <si>
    <t>INFORMES y SEGUIMIENTOS DE LEY</t>
  </si>
  <si>
    <t xml:space="preserve">De oficio / A Demanda </t>
  </si>
  <si>
    <t xml:space="preserve">DURACIÓN </t>
  </si>
  <si>
    <t>1 MES</t>
  </si>
  <si>
    <t xml:space="preserve">2 MESES </t>
  </si>
  <si>
    <t>N/A</t>
  </si>
  <si>
    <t>Fecha:</t>
  </si>
  <si>
    <t xml:space="preserve">Acta No. </t>
  </si>
  <si>
    <t xml:space="preserve">Versión del Plan Aprobado No. </t>
  </si>
  <si>
    <t xml:space="preserve">Planeación Integral </t>
  </si>
  <si>
    <t>DEPENDENCIA</t>
  </si>
  <si>
    <t xml:space="preserve">Transversal </t>
  </si>
  <si>
    <t>Transversal</t>
  </si>
  <si>
    <t>GIT Planeación</t>
  </si>
  <si>
    <t>Comunicación Pública</t>
  </si>
  <si>
    <t>Gestión TICs</t>
  </si>
  <si>
    <t>Gestión Recursos Financieros</t>
  </si>
  <si>
    <t xml:space="preserve">Gestión Administrativa </t>
  </si>
  <si>
    <t xml:space="preserve">Gestión Jurídica </t>
  </si>
  <si>
    <t>Gestión Humana</t>
  </si>
  <si>
    <t xml:space="preserve">Consolidación </t>
  </si>
  <si>
    <t>Normalización</t>
  </si>
  <si>
    <t>Centralización</t>
  </si>
  <si>
    <t>Control y Evaluación</t>
  </si>
  <si>
    <t>Despacho Contador General de la Nación</t>
  </si>
  <si>
    <t>GIT de Jurídica</t>
  </si>
  <si>
    <t>GIT Logístico de Capacitación y Prensa</t>
  </si>
  <si>
    <t>GIT de Control Interno</t>
  </si>
  <si>
    <t xml:space="preserve">Subcontaduría General y de Investigación </t>
  </si>
  <si>
    <t xml:space="preserve">Subcontaduría de Consolidación de la Información </t>
  </si>
  <si>
    <t xml:space="preserve">Subcontaduría de Centralización de la Información </t>
  </si>
  <si>
    <t>Secretaría General</t>
  </si>
  <si>
    <t>GIT de Talento Humano y Prestaciones Sociales</t>
  </si>
  <si>
    <t>GIT de Servicios Generales, Administrativos y Financieros</t>
  </si>
  <si>
    <t xml:space="preserve">Participación en los Comités Institucionales </t>
  </si>
  <si>
    <t xml:space="preserve">Jornadas de sensibilización </t>
  </si>
  <si>
    <t>Equipo GIT Control Intenro</t>
  </si>
  <si>
    <t>Acompañamiento a los procesos de la entidad en la formulación de planes de mejoramiento.</t>
  </si>
  <si>
    <t xml:space="preserve">Divulgación piezas gráficas </t>
  </si>
  <si>
    <t>Actualización de la caracterización del proceso y los procedimientos del proceso de Evaluación Independiente y Asesoría.</t>
  </si>
  <si>
    <t xml:space="preserve">Reporte al Sistema de Alertas Tempranas SACI </t>
  </si>
  <si>
    <t xml:space="preserve">Monitoreo del mapa de riesgos de Gestión y Corrupción del proceso de Control y Evaluación. </t>
  </si>
  <si>
    <t>Literal f artículo 2 y literal c. artículo 12  Ley 87 de 1993.
numeral  5 artículo 8 del Decreto 3571 de 2011.
Artículo 17 Decreto 648 de 2017</t>
  </si>
  <si>
    <t>Ley 87 de 1993, Articulo 12, literal a y j.
Ley 1474 de 2011, Artículos 9° y 76 
Decreto 3571 de 2011, Articulo 8, literal 1 y 10. 
Decreto 2106 de 2019, artículo 156.
Circular Externa 100-006 de 2019 del DAFP.</t>
  </si>
  <si>
    <t xml:space="preserve">Acompañamiento a los procesos de la entidad en la atención de las visitas de los Entes Extrernos de Control </t>
  </si>
  <si>
    <t xml:space="preserve">Seguimiento a la efectividad de los controles establecidos en las matrices de los Mapas de Riesgos integrados de corrupción. (Tercera  Línea de Defensa). </t>
  </si>
  <si>
    <t>Evaluación del Sistema de Control Interno Contable</t>
  </si>
  <si>
    <t>MECI - Evaluación Independiente - FURAG 2024</t>
  </si>
  <si>
    <t>Verificación de la Información Litigiosa del Estado eKOGUI (Reporte).</t>
  </si>
  <si>
    <t>Ley 87 de 1993, literal g del artículo 2.2.3.4.1.14 del Decreto 1069 de 2015, literal g artículo 2.2.21.4.9 Decreto 648 de 2017,  Circular 03 del 12 de julio de 2021.</t>
  </si>
  <si>
    <t>Derechos de Autor Software</t>
  </si>
  <si>
    <t xml:space="preserve">Ley 87 de 1993, Articulo 12, literal a.
Decreto 1499 de 2017, Artículo 2.2.23.3
Circular Externa 005 de 2019, Consejo para la Gestión y el Desempeño Institucional. </t>
  </si>
  <si>
    <t>Ley 87 de 1993, Articulo 12, literal e.
Ley 909 de 2004, Articulo 39.</t>
  </si>
  <si>
    <t>Ley 87 de 1993, Articulo 12, literal g.
Directiva Presidencial 001 de 1999.
Directiva Presidencial 002 de 2002.
Circular No 04 de 2006, Consejo Asesor del Gobierno Nacional en Materia de Control Interno.
Circular No. 012 de 2007 de la DNDA
Circular No. 017 de 2011 de la DNDA.</t>
  </si>
  <si>
    <t xml:space="preserve">Evaluación Independiente del estado del Sistema de Control Interno </t>
  </si>
  <si>
    <t>Evaluación a la Gestión Institucional (Evaluación por dependencias)</t>
  </si>
  <si>
    <t xml:space="preserve">Austeridad en el Gasto </t>
  </si>
  <si>
    <t>Ley 87 de 1993, Articulo 12, literal c.
Ley 1474 de 2011, Artículo 73.
Decreto 2641 de 2012, articulo 5.
Decreto 1081 de 2015, artículo Título 4, artículo 2.1.4.6.
Decreto 124 de 2016, artículo 1.</t>
  </si>
  <si>
    <t>Equipo GIT Control Interno</t>
  </si>
  <si>
    <t xml:space="preserve">Ley 87 de 1993, Articulo 12, literal j.
inciso segundo, artículo 76 Ley 1474 de 2011, </t>
  </si>
  <si>
    <t>Evaluación a la Atención al Ciudadano PQRSDF</t>
  </si>
  <si>
    <t>Seguimiento al Sistema de Información y Gestión del Empleo Público (SIGEP)</t>
  </si>
  <si>
    <t>Ley 87 de 1993, Articulo 12, literal e.
Decretos 2232 de 1995 y 2842 de 2010 
Decreto 1083 de 2015
Decreto 2842 de 2010 compilado en el Decreto 1083 de 2015</t>
  </si>
  <si>
    <t xml:space="preserve">Arqueo a la Caja Menor </t>
  </si>
  <si>
    <t>Ley 87 de 1993, Articulo 12, literal e.
Decreto 1068 de 2015</t>
  </si>
  <si>
    <t>Seguimiento al cumplimiento de la Ley de transparencia y del derecho al acceso a la información pública - ITA, Informe Procuraduría 2024 y Reporte de seguimiento en el aplicativo SUIT - Racionalización de Tramites.</t>
  </si>
  <si>
    <t>Ley 87 de 1993, Articulo 12, literal c.
Ley 1474 de 2011, Artículo 73.
Decreto 2641 de 2012, articulo 5.
Decreto 1081 de 2015, artículo Título 4, artículo 2.1.4.6.
Decreto 124 de 2016, artículo 1.
Decreto Nacional 1122 de 2024 Art. 3 Anexo técnico del PTEP. Anexo Técnico: 9
Resolución DAFP 455 de 2021 Art. 15
Resolución 1519 2020 MinTIC
 Ley 87 de 1993, Articulo 12, literal c.
Decreto 3571 de 2011, Articulo 8, numeral 4.
Ley 1474 de 2011, Artículo 73.
Decreto 2641 de 2012, articulo 5.
Decreto 1081 de 2015, artículo Título 4, artículo 2.1.4.6.
Decreto 124 de 2016, artículo 1.</t>
  </si>
  <si>
    <t xml:space="preserve">Verificación Implementación de Carrera Administrativa y Evaluación del Desempeño - EDL  </t>
  </si>
  <si>
    <t xml:space="preserve">Circular Externa No 0010 de 2020 de la CNSC
Directiva No. 015 de la PGN </t>
  </si>
  <si>
    <t>Ley 87 de 1993, Articulo 12, literal g.
Decreto 648 de 2018, Artículo 2.2.21.2.4, literal e. Resolución 193 de 2016</t>
  </si>
  <si>
    <t xml:space="preserve">Ley 87 de 1993, Articulo 12, literal d.
Decreto 1068 de 2015, Articulo 2.8.4.8.2.
Decreto 0199 del 2024 
Decreto xx del 2025 
Directiva Presidencial 01 de 01 de abril de 2024.
Directiva Presidencial 013 del 20 de diciembre de 2024.           </t>
  </si>
  <si>
    <t xml:space="preserve">Verificación gestión documental GIT </t>
  </si>
  <si>
    <t xml:space="preserve">Ley 87 de 1993, Articulo 12, literal f.
Decreto 338 de 2019 y 
Artículo 2.2.21.7.3. (sic) Numeración corregida por el art. 1°, Decreto Nacional 1605 de 2019. </t>
  </si>
  <si>
    <t xml:space="preserve">Estructuración Mapa de Aseguramiento </t>
  </si>
  <si>
    <t>Ley 87 de 1993
Decreto 1499 de 2017
Guía para la Construcción de Mapas de Aseguramiento V2</t>
  </si>
  <si>
    <t>Artículo 62 del Decreto 403 de 2020</t>
  </si>
  <si>
    <t xml:space="preserve">Asesorías y Acompañamientos  </t>
  </si>
  <si>
    <t>Literal f artículo 12 Ley 87 de 1993
Decreto 338 de 2019 y 
Artículo 2.2.21.7.3. (sic) Numeración corregida por el art. 1°, Decreto 1605 de 2019.</t>
  </si>
  <si>
    <t>Ley 87 de 1993, Articulo 12, literal h.
Decreto 648 de 2017.  Artículo 17.</t>
  </si>
  <si>
    <t xml:space="preserve">Resolución Orgánica 042 de 2020, CGR
Circular 015 2020, CGR
Guía DAFP Guía de auditoría interna basada en riesgos para entidades públicas V4 - 2020
Decreto Único Reglamentario 1083 de 2015 Art. 2.2.21.4.9
</t>
  </si>
  <si>
    <t>Artículo 17 del Decreto 648 de 2017</t>
  </si>
  <si>
    <t>Revisión y ajustes a los documentos controlados en el marco del SIGI institucional</t>
  </si>
  <si>
    <t>Remisión a procesos avance ejecución presupuestal de los proyectos de inversión - Listados SIIF</t>
  </si>
  <si>
    <t>Otras actividades</t>
  </si>
  <si>
    <t>VIGENCIA 2025</t>
  </si>
  <si>
    <t>Planear y ejecutar las actividades del Grupo Interno de Trabajo de Control Interno, bajo un enfoque basado en riesgos, teniendo en cuenta los mapas de riesgos por procesos, en el marco de sus funciones y los 5 Roles asociados a esta, así: 
-Liderazgo Estratégico
-Enfoque hacia la prevención
-Evaluación de la Gestión de Riesgos
-Evaluación y seguimiento 
-Relación con Entes Externos de Control</t>
  </si>
  <si>
    <t xml:space="preserve">Normatividad vigente, Políticas, Manuales, Planes, Procedimientos, Instructivos, Guías y Lineamientos adoptados en el SIGI.     </t>
  </si>
  <si>
    <t xml:space="preserve">Total </t>
  </si>
  <si>
    <t>27 de enero de 2024</t>
  </si>
  <si>
    <t>El alcance y metodología serán concertadas con el líder del Proceso</t>
  </si>
  <si>
    <t>09/01/2025</t>
  </si>
  <si>
    <t>03</t>
  </si>
  <si>
    <t>1 de 1</t>
  </si>
  <si>
    <t xml:space="preserve">SIRECI - Reporte de seguimiento al plan de mejoramiento de la CGR. </t>
  </si>
  <si>
    <t xml:space="preserve">Reporte Plan Anticorrupción y de Atención al Ciudadano -  Programa de Transparencia y Ética Publica </t>
  </si>
  <si>
    <t>Auditoría Interna de Gestión de recursos administrativos y financieros vigencia 2024.</t>
  </si>
  <si>
    <t>Auditoría de Seguimiento a los Planes de Mejoramiento (TIC´s, Nomina, contratación, servicio al ciudadano y otros)</t>
  </si>
  <si>
    <t xml:space="preserve">Auditoría Interna a la Gestión Documental </t>
  </si>
  <si>
    <t>Inicia con la formulación del Plan Anual de Auditorías y Seguimientos - PAAS, en el marco de los cinco (5) roles, continúa con la ejecución de las actividades programadas en este y finaliza con el seguimiento al cumplimiento del mismo durante la vigencia 2025.</t>
  </si>
  <si>
    <t>Seguimiento al cumplimiento de las acciones contenidas en los Planes de Mejoramiento</t>
  </si>
  <si>
    <t xml:space="preserve">Ley 87 de 1993
Decreto 648 de 2017
</t>
  </si>
  <si>
    <t>Ley 87 de 1993
Decreto 648 de 2017</t>
  </si>
  <si>
    <t>Ley 87 de 1993, literal i, artículo 2.2.21.4.9 del Decreto 648 del 2017
Resolución Orgánica 042 de 2020, CGR
Circular 015 2020, CGR
Resolución Orgánica 066 de 2024, CGR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</si>
</sst>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29"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sz val="11"/>
      <color theme="1"/>
      <name val="Verdana"/>
      <family val="2"/>
    </font>
    <font>
      <b/>
      <sz val="11"/>
      <color rgb="FF000000"/>
      <name val="Verdana"/>
      <family val="2"/>
    </font>
    <font>
      <b/>
      <sz val="10"/>
      <color theme="1"/>
      <name val="Verdana"/>
      <family val="2"/>
    </font>
    <font>
      <sz val="12"/>
      <color theme="1"/>
      <name val="Verdana"/>
      <family val="2"/>
    </font>
    <font>
      <b/>
      <sz val="8"/>
      <color theme="1"/>
      <name val="Verdana"/>
      <family val="2"/>
    </font>
    <font>
      <b/>
      <sz val="8"/>
      <name val="Verdana"/>
      <family val="2"/>
    </font>
    <font>
      <b/>
      <sz val="9"/>
      <color theme="1"/>
      <name val="Verdana"/>
      <family val="2"/>
    </font>
    <font>
      <sz val="8"/>
      <color theme="1"/>
      <name val="Verdana"/>
      <family val="2"/>
    </font>
    <font>
      <sz val="8"/>
      <color rgb="FFFF0000"/>
      <name val="Verdana"/>
      <family val="2"/>
    </font>
    <font>
      <sz val="8"/>
      <name val="Verdana"/>
      <family val="2"/>
    </font>
    <font>
      <sz val="9"/>
      <color indexed="81"/>
      <name val="Tahoma"/>
      <family val="2"/>
    </font>
    <font>
      <b/>
      <sz val="9"/>
      <color indexed="81"/>
      <name val="Tahoma"/>
      <family val="2"/>
    </font>
    <font>
      <b/>
      <sz val="12"/>
      <name val="Arial"/>
      <family val="2"/>
    </font>
    <font>
      <b/>
      <sz val="11"/>
      <color theme="1"/>
      <name val="Calibri"/>
      <family val="2"/>
      <scheme val="minor"/>
    </font>
    <font>
      <i/>
      <sz val="8"/>
      <color theme="1"/>
      <name val="Verdana"/>
      <family val="2"/>
    </font>
    <font>
      <i/>
      <sz val="8"/>
      <name val="Verdana"/>
      <family val="2"/>
    </font>
    <font>
      <b/>
      <sz val="7"/>
      <color theme="1"/>
      <name val="Verdana"/>
      <family val="2"/>
    </font>
    <font>
      <b/>
      <sz val="11"/>
      <name val="Verdana"/>
      <family val="2"/>
    </font>
    <font>
      <b/>
      <sz val="8"/>
      <color rgb="FF000000"/>
      <name val="Verdana"/>
      <family val="2"/>
    </font>
    <font>
      <sz val="11"/>
      <color rgb="FF000000"/>
      <name val="Verdana"/>
      <family val="2"/>
    </font>
    <font>
      <b/>
      <sz val="9"/>
      <color rgb="FF000000"/>
      <name val="Verdana"/>
      <family val="2"/>
    </font>
    <font>
      <sz val="9"/>
      <color rgb="FF000000"/>
      <name val="Tahoma"/>
      <family val="2"/>
    </font>
    <font>
      <b/>
      <sz val="9"/>
      <color rgb="FF000000"/>
      <name val="Tahoma"/>
      <family val="2"/>
    </font>
    <font>
      <sz val="10"/>
      <color theme="1"/>
      <name val="Verdana"/>
      <family val="2"/>
    </font>
    <font>
      <sz val="9"/>
      <color rgb="FF000000"/>
      <name val="Verdana"/>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tint="0.39997558519241921"/>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style="medium">
        <color indexed="64"/>
      </top>
      <bottom/>
      <diagonal/>
    </border>
    <border>
      <left style="thin">
        <color auto="1"/>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indexed="64"/>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medium">
        <color indexed="64"/>
      </right>
      <top style="thin">
        <color auto="1"/>
      </top>
      <bottom/>
      <diagonal/>
    </border>
    <border>
      <left style="thin">
        <color indexed="64"/>
      </left>
      <right style="medium">
        <color indexed="64"/>
      </right>
      <top style="medium">
        <color indexed="64"/>
      </top>
      <bottom style="thin">
        <color auto="1"/>
      </bottom>
      <diagonal/>
    </border>
    <border>
      <left/>
      <right style="thin">
        <color auto="1"/>
      </right>
      <top style="medium">
        <color indexed="64"/>
      </top>
      <bottom style="thin">
        <color indexed="64"/>
      </bottom>
      <diagonal/>
    </border>
    <border>
      <left style="thin">
        <color auto="1"/>
      </left>
      <right style="medium">
        <color indexed="64"/>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top/>
      <bottom style="thin">
        <color auto="1"/>
      </bottom>
      <diagonal/>
    </border>
    <border>
      <left style="thin">
        <color auto="1"/>
      </left>
      <right/>
      <top style="medium">
        <color indexed="64"/>
      </top>
      <bottom/>
      <diagonal/>
    </border>
    <border>
      <left/>
      <right/>
      <top style="medium">
        <color indexed="64"/>
      </top>
      <bottom/>
      <diagonal/>
    </border>
  </borders>
  <cellStyleXfs count="10">
    <xf numFmtId="0" fontId="0" fillId="0" borderId="0"/>
    <xf numFmtId="164" fontId="2" fillId="0" borderId="0" applyFont="0" applyFill="0" applyBorder="0" applyAlignment="0" applyProtection="0"/>
    <xf numFmtId="9" fontId="2" fillId="0" borderId="0" applyFont="0" applyFill="0" applyBorder="0" applyAlignment="0" applyProtection="0"/>
    <xf numFmtId="0" fontId="3" fillId="0" borderId="0"/>
    <xf numFmtId="0" fontId="1" fillId="0" borderId="0"/>
    <xf numFmtId="0" fontId="3" fillId="0" borderId="0"/>
    <xf numFmtId="0" fontId="3" fillId="0" borderId="0"/>
    <xf numFmtId="0" fontId="3" fillId="0" borderId="0"/>
    <xf numFmtId="0" fontId="1" fillId="0" borderId="0"/>
    <xf numFmtId="0" fontId="1" fillId="0" borderId="0"/>
  </cellStyleXfs>
  <cellXfs count="167">
    <xf numFmtId="0" fontId="0" fillId="0" borderId="0" xfId="0"/>
    <xf numFmtId="0" fontId="4" fillId="0" borderId="0" xfId="0" applyFont="1"/>
    <xf numFmtId="0" fontId="4" fillId="2" borderId="0" xfId="0" applyFont="1" applyFill="1"/>
    <xf numFmtId="0" fontId="7" fillId="2" borderId="0" xfId="0" applyFont="1" applyFill="1"/>
    <xf numFmtId="0" fontId="4" fillId="0" borderId="0" xfId="0" applyFont="1" applyAlignment="1">
      <alignment horizontal="left"/>
    </xf>
    <xf numFmtId="0" fontId="12"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0" borderId="1" xfId="0" applyFont="1" applyBorder="1" applyAlignment="1">
      <alignment vertical="center" wrapText="1"/>
    </xf>
    <xf numFmtId="0" fontId="5" fillId="0" borderId="0" xfId="3" applyFont="1" applyAlignment="1">
      <alignment horizontal="center" vertical="center" wrapText="1"/>
    </xf>
    <xf numFmtId="0" fontId="17" fillId="0" borderId="0" xfId="0" applyFont="1"/>
    <xf numFmtId="0" fontId="12" fillId="0" borderId="1" xfId="0" applyFont="1" applyBorder="1" applyAlignment="1">
      <alignment horizontal="center" vertical="center" wrapText="1"/>
    </xf>
    <xf numFmtId="0" fontId="11"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11" fillId="2" borderId="1"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vertical="top" wrapText="1"/>
    </xf>
    <xf numFmtId="0" fontId="18" fillId="2" borderId="1" xfId="0" applyFont="1" applyFill="1" applyBorder="1" applyAlignment="1">
      <alignment vertical="top" wrapText="1"/>
    </xf>
    <xf numFmtId="0" fontId="11" fillId="2" borderId="1" xfId="0" applyFont="1" applyFill="1" applyBorder="1" applyAlignment="1">
      <alignment vertical="center" wrapText="1"/>
    </xf>
    <xf numFmtId="14" fontId="11" fillId="2" borderId="1" xfId="0" applyNumberFormat="1" applyFont="1" applyFill="1" applyBorder="1" applyAlignment="1">
      <alignment vertical="top" wrapText="1"/>
    </xf>
    <xf numFmtId="0" fontId="19" fillId="2" borderId="1" xfId="0" applyFont="1" applyFill="1" applyBorder="1" applyAlignment="1">
      <alignment vertical="top" wrapText="1"/>
    </xf>
    <xf numFmtId="0" fontId="13" fillId="2" borderId="1" xfId="0" applyFont="1" applyFill="1" applyBorder="1" applyAlignment="1">
      <alignment vertical="top" wrapText="1"/>
    </xf>
    <xf numFmtId="0" fontId="5" fillId="0" borderId="0" xfId="3" applyFont="1" applyAlignment="1">
      <alignment vertical="center" wrapText="1"/>
    </xf>
    <xf numFmtId="0" fontId="6" fillId="0" borderId="0" xfId="0" applyFont="1" applyAlignment="1">
      <alignment vertical="center" wrapText="1"/>
    </xf>
    <xf numFmtId="14" fontId="5" fillId="0" borderId="0" xfId="3" applyNumberFormat="1" applyFont="1" applyAlignment="1">
      <alignment horizontal="center" vertical="center" wrapText="1"/>
    </xf>
    <xf numFmtId="0" fontId="5" fillId="0" borderId="0" xfId="3" quotePrefix="1" applyFont="1" applyAlignment="1">
      <alignment horizontal="center" vertical="center" wrapText="1"/>
    </xf>
    <xf numFmtId="0" fontId="9" fillId="0" borderId="4" xfId="0" applyFont="1" applyBorder="1" applyAlignment="1">
      <alignment horizontal="center" vertical="center" wrapText="1"/>
    </xf>
    <xf numFmtId="0" fontId="12" fillId="0" borderId="1" xfId="0" applyFont="1" applyBorder="1"/>
    <xf numFmtId="0" fontId="11" fillId="0" borderId="1" xfId="0" applyFont="1" applyBorder="1"/>
    <xf numFmtId="0" fontId="11" fillId="2" borderId="1" xfId="0" applyFont="1" applyFill="1" applyBorder="1"/>
    <xf numFmtId="0" fontId="12" fillId="2" borderId="1" xfId="0" applyFont="1" applyFill="1" applyBorder="1"/>
    <xf numFmtId="0" fontId="13" fillId="2" borderId="1" xfId="0" applyFont="1" applyFill="1" applyBorder="1"/>
    <xf numFmtId="0" fontId="5" fillId="0" borderId="2" xfId="3" applyFont="1" applyBorder="1" applyAlignment="1">
      <alignment horizontal="center" vertical="center" wrapText="1"/>
    </xf>
    <xf numFmtId="0" fontId="11" fillId="0" borderId="12" xfId="0" applyFont="1" applyBorder="1"/>
    <xf numFmtId="0" fontId="11" fillId="0" borderId="15" xfId="0" applyFont="1" applyBorder="1"/>
    <xf numFmtId="0" fontId="9" fillId="0" borderId="16" xfId="0" applyFont="1" applyBorder="1" applyAlignment="1">
      <alignment horizontal="center" vertical="center" wrapText="1"/>
    </xf>
    <xf numFmtId="0" fontId="20" fillId="3" borderId="6" xfId="0" applyFont="1" applyFill="1" applyBorder="1" applyAlignment="1">
      <alignment horizontal="center" vertical="center" textRotation="90" wrapText="1"/>
    </xf>
    <xf numFmtId="0" fontId="9" fillId="0" borderId="18" xfId="0" applyFont="1" applyBorder="1" applyAlignment="1">
      <alignment horizontal="center" vertical="center" wrapText="1"/>
    </xf>
    <xf numFmtId="0" fontId="11" fillId="2" borderId="15" xfId="0" applyFont="1" applyFill="1" applyBorder="1" applyAlignment="1">
      <alignment horizontal="left" vertical="center" wrapText="1"/>
    </xf>
    <xf numFmtId="0" fontId="9" fillId="0" borderId="19" xfId="0" applyFont="1" applyBorder="1" applyAlignment="1">
      <alignment horizontal="center" vertical="center" wrapText="1"/>
    </xf>
    <xf numFmtId="0" fontId="11" fillId="0" borderId="18" xfId="0" applyFont="1" applyBorder="1" applyAlignment="1">
      <alignment horizontal="left" vertical="center" wrapText="1"/>
    </xf>
    <xf numFmtId="0" fontId="11" fillId="0" borderId="18" xfId="0" applyFont="1" applyBorder="1"/>
    <xf numFmtId="0" fontId="11" fillId="0" borderId="22" xfId="0" applyFont="1" applyBorder="1"/>
    <xf numFmtId="0" fontId="13" fillId="2" borderId="18" xfId="0" applyFont="1" applyFill="1" applyBorder="1" applyAlignment="1">
      <alignment horizontal="left" vertical="center" wrapText="1"/>
    </xf>
    <xf numFmtId="0" fontId="18" fillId="2" borderId="18" xfId="0" applyFont="1" applyFill="1" applyBorder="1" applyAlignment="1">
      <alignment vertical="top" wrapText="1"/>
    </xf>
    <xf numFmtId="0" fontId="11" fillId="2" borderId="18" xfId="0" applyFont="1" applyFill="1" applyBorder="1" applyAlignment="1">
      <alignment vertical="top" wrapText="1"/>
    </xf>
    <xf numFmtId="0" fontId="11" fillId="2" borderId="18" xfId="0" applyFont="1" applyFill="1" applyBorder="1"/>
    <xf numFmtId="0" fontId="6" fillId="0" borderId="26" xfId="0" applyFont="1" applyBorder="1" applyAlignment="1">
      <alignment vertical="center" wrapText="1"/>
    </xf>
    <xf numFmtId="0" fontId="8" fillId="3" borderId="8" xfId="0" applyFont="1" applyFill="1" applyBorder="1" applyAlignment="1">
      <alignment horizontal="center" vertical="center" textRotation="90"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1"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7" xfId="0" applyFont="1" applyBorder="1" applyAlignment="1">
      <alignment horizontal="center" vertical="center" wrapText="1"/>
    </xf>
    <xf numFmtId="0" fontId="13" fillId="3" borderId="18" xfId="0" applyFont="1" applyFill="1" applyBorder="1" applyAlignment="1">
      <alignment horizontal="center" vertical="center" wrapText="1"/>
    </xf>
    <xf numFmtId="0" fontId="11" fillId="0" borderId="7" xfId="0" applyFont="1" applyBorder="1" applyAlignment="1">
      <alignment horizontal="center" vertical="center" wrapText="1"/>
    </xf>
    <xf numFmtId="0" fontId="13" fillId="3" borderId="4"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24" xfId="0" applyFont="1" applyBorder="1" applyAlignment="1">
      <alignment horizontal="center" vertical="center" wrapText="1"/>
    </xf>
    <xf numFmtId="0" fontId="13" fillId="3" borderId="1" xfId="0" applyFont="1" applyFill="1" applyBorder="1" applyAlignment="1">
      <alignment horizontal="center" vertical="center" wrapText="1"/>
    </xf>
    <xf numFmtId="0" fontId="11" fillId="0" borderId="19" xfId="0" applyFont="1" applyBorder="1" applyAlignment="1">
      <alignment horizontal="justify" vertical="center" wrapText="1"/>
    </xf>
    <xf numFmtId="0" fontId="11" fillId="2" borderId="16" xfId="0" applyFont="1" applyFill="1" applyBorder="1" applyAlignment="1">
      <alignment horizontal="left" vertical="center" wrapText="1"/>
    </xf>
    <xf numFmtId="0" fontId="11" fillId="0" borderId="1" xfId="0" applyFont="1" applyBorder="1" applyAlignment="1">
      <alignment horizontal="justify" vertical="center" wrapText="1"/>
    </xf>
    <xf numFmtId="0" fontId="11" fillId="0" borderId="18" xfId="0" applyFont="1" applyBorder="1" applyAlignment="1">
      <alignment horizontal="justify" vertical="center" wrapText="1"/>
    </xf>
    <xf numFmtId="0" fontId="12" fillId="2" borderId="1" xfId="0" applyFont="1" applyFill="1" applyBorder="1" applyAlignment="1">
      <alignment vertical="center" wrapText="1"/>
    </xf>
    <xf numFmtId="0" fontId="12" fillId="0" borderId="1" xfId="0" applyFont="1" applyBorder="1" applyAlignment="1">
      <alignment vertical="center" wrapText="1"/>
    </xf>
    <xf numFmtId="0" fontId="11" fillId="0" borderId="4" xfId="0" applyFont="1" applyBorder="1" applyAlignment="1">
      <alignment horizontal="justify" vertical="center"/>
    </xf>
    <xf numFmtId="0" fontId="11" fillId="3" borderId="1" xfId="0" applyFont="1" applyFill="1" applyBorder="1"/>
    <xf numFmtId="0" fontId="12"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0" borderId="4" xfId="0" applyFont="1" applyBorder="1" applyAlignment="1">
      <alignment horizontal="justify" vertical="center" wrapText="1"/>
    </xf>
    <xf numFmtId="0" fontId="11" fillId="2" borderId="6" xfId="0" applyFont="1" applyFill="1" applyBorder="1" applyAlignment="1">
      <alignment horizontal="left" vertical="center" wrapText="1"/>
    </xf>
    <xf numFmtId="0" fontId="11" fillId="0" borderId="6" xfId="0" applyFont="1" applyBorder="1" applyAlignment="1">
      <alignment horizontal="left" vertical="center" wrapText="1"/>
    </xf>
    <xf numFmtId="0" fontId="12" fillId="0" borderId="6" xfId="0" applyFont="1" applyBorder="1"/>
    <xf numFmtId="0" fontId="12" fillId="0" borderId="6" xfId="0" applyFont="1" applyBorder="1" applyAlignment="1">
      <alignment vertical="top" wrapText="1"/>
    </xf>
    <xf numFmtId="0" fontId="12" fillId="2" borderId="6" xfId="0" applyFont="1" applyFill="1" applyBorder="1"/>
    <xf numFmtId="0" fontId="11" fillId="0" borderId="6" xfId="0" applyFont="1" applyBorder="1"/>
    <xf numFmtId="0" fontId="11" fillId="0" borderId="21" xfId="0" applyFont="1" applyBorder="1"/>
    <xf numFmtId="0" fontId="13" fillId="3" borderId="6" xfId="0" applyFont="1" applyFill="1" applyBorder="1" applyAlignment="1">
      <alignment horizontal="center" vertical="center" wrapText="1"/>
    </xf>
    <xf numFmtId="0" fontId="9" fillId="0" borderId="1" xfId="0" applyFont="1" applyBorder="1" applyAlignment="1">
      <alignment horizontal="center" vertical="center" wrapText="1"/>
    </xf>
    <xf numFmtId="0" fontId="12" fillId="3" borderId="1" xfId="0" applyFont="1" applyFill="1" applyBorder="1" applyAlignment="1">
      <alignment vertical="top" wrapText="1"/>
    </xf>
    <xf numFmtId="0" fontId="9" fillId="0" borderId="7" xfId="0" applyFont="1" applyBorder="1" applyAlignment="1">
      <alignment horizontal="center" vertical="center" wrapText="1"/>
    </xf>
    <xf numFmtId="0" fontId="11" fillId="3" borderId="18" xfId="0" applyFont="1" applyFill="1" applyBorder="1" applyAlignment="1">
      <alignment horizontal="center" vertical="center" wrapText="1"/>
    </xf>
    <xf numFmtId="0" fontId="11" fillId="0" borderId="22" xfId="0" applyFont="1" applyBorder="1" applyAlignment="1">
      <alignment horizontal="center" vertical="center" wrapText="1"/>
    </xf>
    <xf numFmtId="0" fontId="11" fillId="0" borderId="15" xfId="0" applyFont="1" applyBorder="1" applyAlignment="1">
      <alignment horizontal="justify" vertical="center" wrapText="1"/>
    </xf>
    <xf numFmtId="0" fontId="9" fillId="0" borderId="1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9" xfId="0" applyFont="1" applyBorder="1" applyAlignment="1">
      <alignment horizontal="left" vertical="center" wrapText="1"/>
    </xf>
    <xf numFmtId="0" fontId="18" fillId="0" borderId="19" xfId="0" applyFont="1" applyBorder="1" applyAlignment="1">
      <alignment vertical="top" wrapText="1"/>
    </xf>
    <xf numFmtId="0" fontId="18" fillId="0" borderId="19" xfId="0" applyFont="1" applyBorder="1" applyAlignment="1">
      <alignment horizontal="center" vertical="center" wrapText="1"/>
    </xf>
    <xf numFmtId="14" fontId="11" fillId="0" borderId="19" xfId="0" applyNumberFormat="1" applyFont="1" applyBorder="1" applyAlignment="1">
      <alignment vertical="top" wrapText="1"/>
    </xf>
    <xf numFmtId="0" fontId="11" fillId="0" borderId="19" xfId="0" applyFont="1" applyBorder="1"/>
    <xf numFmtId="0" fontId="11" fillId="0" borderId="19" xfId="0" applyFont="1" applyBorder="1" applyAlignment="1">
      <alignment horizontal="center" vertical="center"/>
    </xf>
    <xf numFmtId="0" fontId="11" fillId="0" borderId="20" xfId="0" applyFont="1" applyBorder="1"/>
    <xf numFmtId="0" fontId="4" fillId="0" borderId="27" xfId="0" applyFont="1" applyBorder="1"/>
    <xf numFmtId="0" fontId="16" fillId="2" borderId="15" xfId="0" applyFont="1" applyFill="1" applyBorder="1" applyAlignment="1">
      <alignment horizontal="justify" vertical="center" wrapText="1"/>
    </xf>
    <xf numFmtId="0" fontId="4" fillId="0" borderId="15" xfId="0" applyFont="1" applyBorder="1"/>
    <xf numFmtId="0" fontId="4" fillId="0" borderId="17" xfId="0" applyFont="1" applyBorder="1"/>
    <xf numFmtId="14" fontId="22" fillId="0" borderId="0" xfId="3" applyNumberFormat="1" applyFont="1" applyAlignment="1">
      <alignment horizontal="center" vertical="center" wrapText="1"/>
    </xf>
    <xf numFmtId="0" fontId="11" fillId="2" borderId="0" xfId="0" applyFont="1" applyFill="1"/>
    <xf numFmtId="0" fontId="11" fillId="0" borderId="0" xfId="0" applyFont="1"/>
    <xf numFmtId="0" fontId="6" fillId="0" borderId="17" xfId="0" applyFont="1" applyBorder="1" applyAlignment="1">
      <alignment horizontal="center" vertical="center" wrapText="1"/>
    </xf>
    <xf numFmtId="0" fontId="8" fillId="3" borderId="25" xfId="0" applyFont="1" applyFill="1" applyBorder="1" applyAlignment="1">
      <alignment horizontal="center" vertical="center" textRotation="90" wrapText="1"/>
    </xf>
    <xf numFmtId="0" fontId="8" fillId="3" borderId="27" xfId="0" applyFont="1" applyFill="1" applyBorder="1" applyAlignment="1">
      <alignment horizontal="center" vertical="center" textRotation="90" wrapText="1"/>
    </xf>
    <xf numFmtId="0" fontId="8" fillId="3" borderId="2"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21" fillId="3" borderId="25" xfId="3" applyFont="1" applyFill="1" applyBorder="1" applyAlignment="1">
      <alignment horizontal="center" wrapText="1"/>
    </xf>
    <xf numFmtId="0" fontId="21" fillId="3" borderId="18" xfId="3" applyFont="1" applyFill="1" applyBorder="1" applyAlignment="1">
      <alignment horizontal="center" wrapText="1"/>
    </xf>
    <xf numFmtId="0" fontId="21" fillId="3" borderId="22" xfId="3" applyFont="1" applyFill="1" applyBorder="1" applyAlignment="1">
      <alignment horizontal="center" wrapText="1"/>
    </xf>
    <xf numFmtId="0" fontId="6" fillId="0" borderId="27" xfId="0" applyFont="1" applyBorder="1" applyAlignment="1">
      <alignment horizontal="left" vertical="center" wrapText="1"/>
    </xf>
    <xf numFmtId="0" fontId="6" fillId="0" borderId="15" xfId="0" applyFont="1" applyBorder="1" applyAlignment="1">
      <alignment horizontal="left" vertical="center" wrapText="1"/>
    </xf>
    <xf numFmtId="0" fontId="11" fillId="0" borderId="1" xfId="0" applyFont="1" applyBorder="1" applyAlignment="1">
      <alignment horizontal="justify" vertical="center" wrapText="1"/>
    </xf>
    <xf numFmtId="0" fontId="11" fillId="0" borderId="12" xfId="0" applyFont="1" applyBorder="1" applyAlignment="1">
      <alignment horizontal="justify" vertical="center" wrapText="1"/>
    </xf>
    <xf numFmtId="0" fontId="10" fillId="4" borderId="19" xfId="0" applyFont="1" applyFill="1" applyBorder="1" applyAlignment="1">
      <alignment horizontal="center" vertical="center" textRotation="90" wrapText="1"/>
    </xf>
    <xf numFmtId="0" fontId="10" fillId="4" borderId="7" xfId="0" applyFont="1" applyFill="1" applyBorder="1" applyAlignment="1">
      <alignment horizontal="center" vertical="center" textRotation="90" wrapText="1"/>
    </xf>
    <xf numFmtId="0" fontId="10" fillId="4" borderId="20" xfId="0" applyFont="1" applyFill="1" applyBorder="1" applyAlignment="1">
      <alignment horizontal="center" vertical="center" textRotation="90" wrapText="1"/>
    </xf>
    <xf numFmtId="0" fontId="10" fillId="4" borderId="24" xfId="0" applyFont="1" applyFill="1" applyBorder="1" applyAlignment="1">
      <alignment horizontal="center" vertical="center" textRotation="90" wrapText="1"/>
    </xf>
    <xf numFmtId="0" fontId="8" fillId="3" borderId="8" xfId="0" applyFont="1" applyFill="1" applyBorder="1" applyAlignment="1">
      <alignment horizontal="center" vertical="center" textRotation="90" wrapText="1"/>
    </xf>
    <xf numFmtId="0" fontId="8" fillId="3" borderId="11" xfId="0" applyFont="1" applyFill="1" applyBorder="1" applyAlignment="1">
      <alignment horizontal="center" vertical="center" textRotation="90" wrapText="1"/>
    </xf>
    <xf numFmtId="0" fontId="8" fillId="3" borderId="9" xfId="0" applyFont="1" applyFill="1" applyBorder="1" applyAlignment="1">
      <alignment horizontal="center" vertical="center" wrapText="1"/>
    </xf>
    <xf numFmtId="0" fontId="8" fillId="3" borderId="23" xfId="0" applyFont="1" applyFill="1" applyBorder="1" applyAlignment="1">
      <alignment horizontal="center" vertical="center" wrapText="1"/>
    </xf>
    <xf numFmtId="17" fontId="8" fillId="3" borderId="9" xfId="0" applyNumberFormat="1" applyFont="1" applyFill="1" applyBorder="1" applyAlignment="1">
      <alignment horizontal="center" vertical="center" wrapText="1"/>
    </xf>
    <xf numFmtId="17" fontId="8" fillId="3" borderId="23" xfId="0" applyNumberFormat="1"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5" fillId="0" borderId="0" xfId="3" applyFont="1" applyAlignment="1">
      <alignment horizontal="center" vertical="center" wrapText="1"/>
    </xf>
    <xf numFmtId="14" fontId="23" fillId="0" borderId="1" xfId="3" applyNumberFormat="1" applyFont="1" applyBorder="1" applyAlignment="1">
      <alignment horizontal="center" vertical="center" wrapText="1"/>
    </xf>
    <xf numFmtId="0" fontId="23" fillId="0" borderId="1" xfId="3" quotePrefix="1" applyFont="1" applyBorder="1" applyAlignment="1">
      <alignment horizontal="center" vertical="center" wrapText="1"/>
    </xf>
    <xf numFmtId="0" fontId="23" fillId="0" borderId="1" xfId="3" applyFont="1" applyBorder="1" applyAlignment="1">
      <alignment horizontal="center" vertical="center" wrapText="1"/>
    </xf>
    <xf numFmtId="0" fontId="5" fillId="0" borderId="2" xfId="3" applyFont="1" applyBorder="1" applyAlignment="1">
      <alignment horizontal="center" vertical="center" wrapText="1"/>
    </xf>
    <xf numFmtId="0" fontId="5" fillId="0" borderId="5" xfId="3" applyFont="1" applyBorder="1" applyAlignment="1">
      <alignment horizontal="center" vertical="center" wrapText="1"/>
    </xf>
    <xf numFmtId="0" fontId="5" fillId="0" borderId="3" xfId="3" applyFont="1" applyBorder="1" applyAlignment="1">
      <alignment horizontal="center" vertical="center" wrapText="1"/>
    </xf>
    <xf numFmtId="0" fontId="5" fillId="0" borderId="1" xfId="3" applyFont="1" applyBorder="1" applyAlignment="1">
      <alignment horizontal="center" vertical="center" wrapText="1"/>
    </xf>
    <xf numFmtId="0" fontId="5" fillId="0" borderId="1" xfId="3" applyFont="1" applyBorder="1" applyAlignment="1">
      <alignment horizontal="center" vertical="center"/>
    </xf>
    <xf numFmtId="0" fontId="8" fillId="3" borderId="26" xfId="0" applyFont="1" applyFill="1" applyBorder="1" applyAlignment="1">
      <alignment horizontal="center" vertical="center" textRotation="90" wrapText="1"/>
    </xf>
    <xf numFmtId="0" fontId="8" fillId="3" borderId="32" xfId="0" applyFont="1" applyFill="1" applyBorder="1" applyAlignment="1">
      <alignment horizontal="left" vertical="center" wrapText="1"/>
    </xf>
    <xf numFmtId="0" fontId="8" fillId="3" borderId="33"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9" fillId="3" borderId="19" xfId="0" applyFont="1" applyFill="1" applyBorder="1" applyAlignment="1">
      <alignment horizontal="center" vertical="center" textRotation="90" wrapText="1"/>
    </xf>
    <xf numFmtId="0" fontId="9" fillId="3" borderId="7" xfId="0" applyFont="1" applyFill="1" applyBorder="1" applyAlignment="1">
      <alignment horizontal="center" vertical="center" textRotation="90" wrapText="1"/>
    </xf>
    <xf numFmtId="0" fontId="8" fillId="3" borderId="8"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8" fillId="3" borderId="14" xfId="0" applyFont="1" applyFill="1" applyBorder="1" applyAlignment="1">
      <alignment horizontal="center" vertical="center" textRotation="90" wrapText="1"/>
    </xf>
    <xf numFmtId="0" fontId="4" fillId="0" borderId="0" xfId="0" applyFont="1" applyAlignment="1">
      <alignment horizontal="center"/>
    </xf>
    <xf numFmtId="0" fontId="4" fillId="0" borderId="31" xfId="0" applyFont="1" applyBorder="1" applyAlignment="1">
      <alignment horizont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8" xfId="0" applyFont="1" applyBorder="1" applyAlignment="1">
      <alignment horizontal="center" vertical="center" wrapText="1"/>
    </xf>
    <xf numFmtId="0" fontId="27" fillId="0" borderId="15" xfId="0" applyFont="1" applyBorder="1" applyAlignment="1">
      <alignment horizontal="center" vertical="center" wrapText="1"/>
    </xf>
    <xf numFmtId="0" fontId="5" fillId="0" borderId="2" xfId="3" applyFont="1" applyBorder="1" applyAlignment="1">
      <alignment horizontal="center" vertical="center"/>
    </xf>
    <xf numFmtId="0" fontId="5" fillId="0" borderId="5" xfId="3" applyFont="1" applyBorder="1" applyAlignment="1">
      <alignment horizontal="center" vertical="center"/>
    </xf>
    <xf numFmtId="0" fontId="5" fillId="0" borderId="3" xfId="3" applyFont="1" applyBorder="1" applyAlignment="1">
      <alignment horizontal="center" vertical="center"/>
    </xf>
    <xf numFmtId="14" fontId="23" fillId="0" borderId="1" xfId="3" quotePrefix="1" applyNumberFormat="1" applyFont="1" applyBorder="1" applyAlignment="1">
      <alignment horizontal="center" vertical="center" wrapText="1"/>
    </xf>
    <xf numFmtId="0" fontId="23" fillId="0" borderId="2" xfId="3" applyFont="1" applyBorder="1" applyAlignment="1">
      <alignment horizontal="center" vertical="center" wrapText="1"/>
    </xf>
    <xf numFmtId="0" fontId="23" fillId="0" borderId="5" xfId="3" applyFont="1" applyBorder="1" applyAlignment="1">
      <alignment horizontal="center" vertical="center" wrapText="1"/>
    </xf>
    <xf numFmtId="0" fontId="23" fillId="0" borderId="3" xfId="3" applyFont="1" applyBorder="1" applyAlignment="1">
      <alignment horizontal="center" vertical="center" wrapText="1"/>
    </xf>
  </cellXfs>
  <cellStyles count="10">
    <cellStyle name="Millares 2" xfId="1" xr:uid="{00000000-0005-0000-0000-000000000000}"/>
    <cellStyle name="Normal" xfId="0" builtinId="0"/>
    <cellStyle name="Normal 2" xfId="3" xr:uid="{00000000-0005-0000-0000-000002000000}"/>
    <cellStyle name="Normal 3" xfId="6" xr:uid="{00000000-0005-0000-0000-000003000000}"/>
    <cellStyle name="Normal 3 2" xfId="7" xr:uid="{00000000-0005-0000-0000-000004000000}"/>
    <cellStyle name="Normal 4" xfId="4" xr:uid="{00000000-0005-0000-0000-000005000000}"/>
    <cellStyle name="Normal 4 2" xfId="8" xr:uid="{00000000-0005-0000-0000-000006000000}"/>
    <cellStyle name="Normal 5" xfId="5" xr:uid="{00000000-0005-0000-0000-000007000000}"/>
    <cellStyle name="Normal 6" xfId="9" xr:uid="{00000000-0005-0000-0000-000008000000}"/>
    <cellStyle name="Porcentual 2" xfId="2" xr:uid="{00000000-0005-0000-0000-00000900000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657225</xdr:colOff>
      <xdr:row>0</xdr:row>
      <xdr:rowOff>19050</xdr:rowOff>
    </xdr:from>
    <xdr:ext cx="1419225" cy="438150"/>
    <xdr:pic>
      <xdr:nvPicPr>
        <xdr:cNvPr id="23" name="Imagen 22">
          <a:extLst>
            <a:ext uri="{FF2B5EF4-FFF2-40B4-BE49-F238E27FC236}">
              <a16:creationId xmlns:a16="http://schemas.microsoft.com/office/drawing/2014/main" id="{D2DAD9ED-54CB-480F-959C-8D805A30EA18}"/>
            </a:ext>
          </a:extLst>
        </xdr:cNvPr>
        <xdr:cNvPicPr>
          <a:picLocks noChangeAspect="1"/>
        </xdr:cNvPicPr>
      </xdr:nvPicPr>
      <xdr:blipFill>
        <a:blip xmlns:r="http://schemas.openxmlformats.org/officeDocument/2006/relationships" r:embed="rId1"/>
        <a:stretch>
          <a:fillRect/>
        </a:stretch>
      </xdr:blipFill>
      <xdr:spPr>
        <a:xfrm>
          <a:off x="7629525" y="19050"/>
          <a:ext cx="1419225" cy="43815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U53"/>
  <sheetViews>
    <sheetView showGridLines="0" tabSelected="1" topLeftCell="B27" zoomScale="120" zoomScaleNormal="120" workbookViewId="0">
      <selection activeCell="C30" sqref="C30"/>
    </sheetView>
  </sheetViews>
  <sheetFormatPr baseColWidth="10" defaultColWidth="11.42578125" defaultRowHeight="21" customHeight="1" x14ac:dyDescent="0.2"/>
  <cols>
    <col min="1" max="1" width="11.42578125" style="1"/>
    <col min="2" max="2" width="14.42578125" style="1" customWidth="1"/>
    <col min="3" max="3" width="30.85546875" style="1" customWidth="1"/>
    <col min="4" max="5" width="18.140625" style="1" customWidth="1"/>
    <col min="6" max="6" width="11.42578125" style="1"/>
    <col min="7" max="7" width="14.28515625" style="1" customWidth="1"/>
    <col min="8" max="8" width="23.28515625" style="108" customWidth="1"/>
    <col min="9" max="9" width="2" style="1" customWidth="1"/>
    <col min="10" max="10" width="2.28515625" style="1" customWidth="1"/>
    <col min="11" max="11" width="2.85546875" style="1" customWidth="1"/>
    <col min="12" max="12" width="2.7109375" style="1" customWidth="1"/>
    <col min="13" max="13" width="2.85546875" style="1" customWidth="1"/>
    <col min="14" max="24" width="2.42578125" style="1" customWidth="1"/>
    <col min="25" max="25" width="3" style="1" customWidth="1"/>
    <col min="26" max="26" width="2.42578125" style="1" customWidth="1"/>
    <col min="27" max="27" width="2.7109375" style="1" customWidth="1"/>
    <col min="28" max="29" width="2.42578125" style="1" customWidth="1"/>
    <col min="30" max="30" width="3" style="1" customWidth="1"/>
    <col min="31" max="32" width="2.42578125" style="1" customWidth="1"/>
    <col min="33" max="33" width="5.140625" style="1" customWidth="1"/>
    <col min="34" max="34" width="4.28515625" style="1" customWidth="1"/>
    <col min="35" max="35" width="4.85546875" style="1" customWidth="1"/>
    <col min="36" max="36" width="4.7109375" style="1" customWidth="1"/>
    <col min="37" max="37" width="5.7109375" style="1" customWidth="1"/>
    <col min="38" max="46" width="2" style="1" customWidth="1"/>
    <col min="47" max="47" width="5.28515625" style="1" customWidth="1"/>
    <col min="48" max="16384" width="11.42578125" style="1"/>
  </cols>
  <sheetData>
    <row r="1" spans="2:47" ht="22.5" customHeight="1" x14ac:dyDescent="0.2">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row>
    <row r="2" spans="2:47" ht="24" customHeight="1" x14ac:dyDescent="0.2">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row>
    <row r="3" spans="2:47" ht="20.25" customHeight="1" x14ac:dyDescent="0.2">
      <c r="B3" s="138" t="s">
        <v>20</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40"/>
      <c r="AL3" s="134"/>
      <c r="AM3" s="134"/>
      <c r="AN3" s="134"/>
      <c r="AO3" s="134"/>
      <c r="AP3" s="134"/>
      <c r="AQ3" s="134"/>
      <c r="AR3" s="134"/>
      <c r="AS3" s="134"/>
      <c r="AT3" s="134"/>
      <c r="AU3" s="134"/>
    </row>
    <row r="4" spans="2:47" ht="15.75" customHeight="1" x14ac:dyDescent="0.2">
      <c r="B4" s="141" t="s">
        <v>13</v>
      </c>
      <c r="C4" s="141"/>
      <c r="D4" s="33"/>
      <c r="E4" s="33"/>
      <c r="F4" s="138" t="s">
        <v>0</v>
      </c>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40"/>
      <c r="AL4" s="134"/>
      <c r="AM4" s="134"/>
      <c r="AN4" s="134"/>
      <c r="AO4" s="134"/>
      <c r="AP4" s="134"/>
      <c r="AQ4" s="134"/>
      <c r="AR4" s="134"/>
      <c r="AS4" s="134"/>
      <c r="AT4" s="134"/>
      <c r="AU4" s="134"/>
    </row>
    <row r="5" spans="2:47" ht="15.75" customHeight="1" x14ac:dyDescent="0.2">
      <c r="B5" s="141" t="s">
        <v>14</v>
      </c>
      <c r="C5" s="141"/>
      <c r="D5" s="33"/>
      <c r="E5" s="33"/>
      <c r="F5" s="138" t="s">
        <v>22</v>
      </c>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40"/>
      <c r="AL5" s="134"/>
      <c r="AM5" s="134"/>
      <c r="AN5" s="134"/>
      <c r="AO5" s="134"/>
      <c r="AP5" s="134"/>
      <c r="AQ5" s="134"/>
      <c r="AR5" s="134"/>
      <c r="AS5" s="134"/>
      <c r="AT5" s="134"/>
      <c r="AU5" s="134"/>
    </row>
    <row r="6" spans="2:47" ht="21" customHeight="1" x14ac:dyDescent="0.2">
      <c r="B6" s="142" t="s">
        <v>15</v>
      </c>
      <c r="C6" s="142"/>
      <c r="D6" s="142"/>
      <c r="E6" s="142"/>
      <c r="F6" s="142"/>
      <c r="G6" s="142" t="s">
        <v>16</v>
      </c>
      <c r="H6" s="142"/>
      <c r="I6" s="142"/>
      <c r="J6" s="142"/>
      <c r="K6" s="142"/>
      <c r="L6" s="142"/>
      <c r="M6" s="142"/>
      <c r="N6" s="142" t="s">
        <v>45</v>
      </c>
      <c r="O6" s="142"/>
      <c r="P6" s="142"/>
      <c r="Q6" s="142"/>
      <c r="R6" s="142"/>
      <c r="S6" s="142"/>
      <c r="T6" s="142"/>
      <c r="U6" s="142"/>
      <c r="V6" s="142"/>
      <c r="W6" s="142"/>
      <c r="X6" s="142"/>
      <c r="Y6" s="142"/>
      <c r="Z6" s="142"/>
      <c r="AA6" s="142"/>
      <c r="AB6" s="142"/>
      <c r="AC6" s="142"/>
      <c r="AD6" s="142"/>
      <c r="AE6" s="142"/>
      <c r="AF6" s="142"/>
      <c r="AG6" s="160" t="s">
        <v>46</v>
      </c>
      <c r="AH6" s="161"/>
      <c r="AI6" s="161"/>
      <c r="AJ6" s="161"/>
      <c r="AK6" s="162"/>
      <c r="AL6" s="134"/>
      <c r="AM6" s="134"/>
      <c r="AN6" s="134"/>
      <c r="AO6" s="134"/>
      <c r="AP6" s="134"/>
      <c r="AQ6" s="134"/>
      <c r="AR6" s="134"/>
      <c r="AS6" s="134"/>
      <c r="AT6" s="134"/>
      <c r="AU6" s="134"/>
    </row>
    <row r="7" spans="2:47" ht="12.75" customHeight="1" x14ac:dyDescent="0.2">
      <c r="B7" s="163" t="s">
        <v>141</v>
      </c>
      <c r="C7" s="135"/>
      <c r="D7" s="135"/>
      <c r="E7" s="135"/>
      <c r="F7" s="135"/>
      <c r="G7" s="135" t="s">
        <v>21</v>
      </c>
      <c r="H7" s="135"/>
      <c r="I7" s="135"/>
      <c r="J7" s="135"/>
      <c r="K7" s="135"/>
      <c r="L7" s="135"/>
      <c r="M7" s="135"/>
      <c r="N7" s="136" t="s">
        <v>142</v>
      </c>
      <c r="O7" s="137"/>
      <c r="P7" s="137"/>
      <c r="Q7" s="137"/>
      <c r="R7" s="137"/>
      <c r="S7" s="137"/>
      <c r="T7" s="137"/>
      <c r="U7" s="137"/>
      <c r="V7" s="137"/>
      <c r="W7" s="137"/>
      <c r="X7" s="137"/>
      <c r="Y7" s="137"/>
      <c r="Z7" s="137"/>
      <c r="AA7" s="137"/>
      <c r="AB7" s="137"/>
      <c r="AC7" s="137"/>
      <c r="AD7" s="137"/>
      <c r="AE7" s="137"/>
      <c r="AF7" s="137"/>
      <c r="AG7" s="164" t="s">
        <v>143</v>
      </c>
      <c r="AH7" s="165"/>
      <c r="AI7" s="165"/>
      <c r="AJ7" s="165"/>
      <c r="AK7" s="166"/>
      <c r="AL7" s="134"/>
      <c r="AM7" s="134"/>
      <c r="AN7" s="134"/>
      <c r="AO7" s="134"/>
      <c r="AP7" s="134"/>
      <c r="AQ7" s="134"/>
      <c r="AR7" s="134"/>
      <c r="AS7" s="134"/>
      <c r="AT7" s="134"/>
      <c r="AU7" s="134"/>
    </row>
    <row r="8" spans="2:47" ht="21" customHeight="1" x14ac:dyDescent="0.2">
      <c r="B8" s="25"/>
      <c r="C8" s="25"/>
      <c r="D8" s="25"/>
      <c r="E8" s="25"/>
      <c r="F8" s="25"/>
      <c r="G8" s="25"/>
      <c r="H8" s="106"/>
      <c r="I8" s="25"/>
      <c r="J8" s="25"/>
      <c r="K8" s="25"/>
      <c r="L8" s="25"/>
      <c r="M8" s="25"/>
      <c r="N8" s="26"/>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row>
    <row r="9" spans="2:47" ht="15.75" customHeight="1" thickBot="1" x14ac:dyDescent="0.25">
      <c r="B9" s="25"/>
      <c r="C9" s="25"/>
      <c r="D9" s="25"/>
      <c r="E9" s="25"/>
      <c r="F9" s="25"/>
      <c r="G9" s="25"/>
      <c r="H9" s="106"/>
      <c r="I9" s="25"/>
      <c r="J9" s="25"/>
      <c r="K9" s="25"/>
      <c r="L9" s="25"/>
      <c r="M9" s="25"/>
      <c r="N9" s="26"/>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row>
    <row r="10" spans="2:47" ht="22.5" customHeight="1" x14ac:dyDescent="0.2">
      <c r="B10" s="115" t="s">
        <v>135</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7"/>
    </row>
    <row r="11" spans="2:47" ht="65.25" customHeight="1" x14ac:dyDescent="0.2">
      <c r="B11" s="48" t="s">
        <v>17</v>
      </c>
      <c r="C11" s="120" t="s">
        <v>136</v>
      </c>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1"/>
      <c r="AL11" s="24"/>
      <c r="AM11" s="24"/>
      <c r="AN11" s="24"/>
      <c r="AO11" s="24"/>
      <c r="AP11" s="24"/>
      <c r="AQ11" s="24"/>
      <c r="AR11" s="24"/>
      <c r="AS11" s="24"/>
      <c r="AT11" s="24"/>
      <c r="AU11" s="24"/>
    </row>
    <row r="12" spans="2:47" ht="23.25" customHeight="1" x14ac:dyDescent="0.2">
      <c r="B12" s="48" t="s">
        <v>18</v>
      </c>
      <c r="C12" s="120" t="s">
        <v>149</v>
      </c>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1"/>
      <c r="AL12" s="24"/>
      <c r="AM12" s="24"/>
      <c r="AN12" s="24"/>
      <c r="AO12" s="24"/>
      <c r="AP12" s="24"/>
      <c r="AQ12" s="24"/>
      <c r="AR12" s="24"/>
      <c r="AS12" s="24"/>
      <c r="AT12" s="24"/>
      <c r="AU12" s="24"/>
    </row>
    <row r="13" spans="2:47" ht="15" customHeight="1" x14ac:dyDescent="0.2">
      <c r="B13" s="48" t="s">
        <v>19</v>
      </c>
      <c r="C13" s="120" t="s">
        <v>137</v>
      </c>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1"/>
      <c r="AL13" s="24"/>
      <c r="AM13" s="24"/>
      <c r="AN13" s="24"/>
      <c r="AO13" s="24"/>
      <c r="AP13" s="24"/>
      <c r="AQ13" s="24"/>
      <c r="AR13" s="24"/>
      <c r="AS13" s="24"/>
      <c r="AT13" s="24"/>
      <c r="AU13" s="24"/>
    </row>
    <row r="14" spans="2:47" ht="29.1" customHeight="1" thickBot="1" x14ac:dyDescent="0.25">
      <c r="B14" s="118" t="s">
        <v>47</v>
      </c>
      <c r="C14" s="119"/>
      <c r="D14" s="119"/>
      <c r="E14" s="119"/>
      <c r="F14" s="119"/>
      <c r="G14" s="119"/>
      <c r="H14" s="119"/>
      <c r="I14" s="158" t="s">
        <v>58</v>
      </c>
      <c r="J14" s="156"/>
      <c r="K14" s="156"/>
      <c r="L14" s="156"/>
      <c r="M14" s="156"/>
      <c r="N14" s="156">
        <v>1</v>
      </c>
      <c r="O14" s="157"/>
      <c r="P14" s="158" t="s">
        <v>57</v>
      </c>
      <c r="Q14" s="156"/>
      <c r="R14" s="156"/>
      <c r="S14" s="156"/>
      <c r="T14" s="156"/>
      <c r="U14" s="157"/>
      <c r="V14" s="159" t="s">
        <v>139</v>
      </c>
      <c r="W14" s="159"/>
      <c r="X14" s="159"/>
      <c r="Y14" s="159"/>
      <c r="Z14" s="159"/>
      <c r="AA14" s="159"/>
      <c r="AB14" s="159"/>
      <c r="AC14" s="159"/>
      <c r="AD14" s="159"/>
      <c r="AE14" s="158" t="s">
        <v>59</v>
      </c>
      <c r="AF14" s="156"/>
      <c r="AG14" s="156"/>
      <c r="AH14" s="156"/>
      <c r="AI14" s="156"/>
      <c r="AJ14" s="157"/>
      <c r="AK14" s="109">
        <v>1</v>
      </c>
    </row>
    <row r="15" spans="2:47" ht="15.75" thickBot="1" x14ac:dyDescent="0.25">
      <c r="B15" s="3"/>
      <c r="C15" s="3"/>
      <c r="D15" s="3"/>
      <c r="E15" s="3"/>
      <c r="F15" s="3"/>
      <c r="G15" s="3"/>
      <c r="H15" s="107"/>
      <c r="I15" s="3"/>
      <c r="J15" s="3"/>
      <c r="K15" s="3"/>
      <c r="L15" s="3"/>
      <c r="M15" s="3"/>
      <c r="N15" s="3"/>
      <c r="O15" s="3"/>
      <c r="P15" s="3"/>
      <c r="Q15" s="2"/>
      <c r="R15" s="2"/>
      <c r="S15" s="2"/>
      <c r="T15" s="2"/>
      <c r="U15" s="2"/>
      <c r="V15" s="2"/>
      <c r="W15" s="2"/>
      <c r="X15" s="2"/>
      <c r="Y15" s="2"/>
      <c r="Z15" s="2"/>
      <c r="AA15" s="2"/>
      <c r="AB15" s="2"/>
      <c r="AC15" s="2"/>
      <c r="AD15" s="2"/>
    </row>
    <row r="16" spans="2:47" ht="27.75" customHeight="1" x14ac:dyDescent="0.2">
      <c r="B16" s="149" t="s">
        <v>44</v>
      </c>
      <c r="C16" s="132" t="s">
        <v>43</v>
      </c>
      <c r="D16" s="132" t="s">
        <v>13</v>
      </c>
      <c r="E16" s="132" t="s">
        <v>61</v>
      </c>
      <c r="F16" s="132" t="s">
        <v>23</v>
      </c>
      <c r="G16" s="132" t="s">
        <v>33</v>
      </c>
      <c r="H16" s="151" t="s">
        <v>40</v>
      </c>
      <c r="I16" s="128" t="s">
        <v>1</v>
      </c>
      <c r="J16" s="129"/>
      <c r="K16" s="128" t="s">
        <v>2</v>
      </c>
      <c r="L16" s="129"/>
      <c r="M16" s="128" t="s">
        <v>3</v>
      </c>
      <c r="N16" s="129"/>
      <c r="O16" s="128" t="s">
        <v>4</v>
      </c>
      <c r="P16" s="129"/>
      <c r="Q16" s="128" t="s">
        <v>5</v>
      </c>
      <c r="R16" s="129"/>
      <c r="S16" s="128" t="s">
        <v>6</v>
      </c>
      <c r="T16" s="129"/>
      <c r="U16" s="128" t="s">
        <v>7</v>
      </c>
      <c r="V16" s="129"/>
      <c r="W16" s="130" t="s">
        <v>24</v>
      </c>
      <c r="X16" s="131"/>
      <c r="Y16" s="128" t="s">
        <v>8</v>
      </c>
      <c r="Z16" s="129"/>
      <c r="AA16" s="128" t="s">
        <v>9</v>
      </c>
      <c r="AB16" s="129"/>
      <c r="AC16" s="128" t="s">
        <v>10</v>
      </c>
      <c r="AD16" s="129"/>
      <c r="AE16" s="128" t="s">
        <v>11</v>
      </c>
      <c r="AF16" s="129"/>
      <c r="AG16" s="147" t="s">
        <v>26</v>
      </c>
      <c r="AH16" s="147" t="s">
        <v>27</v>
      </c>
      <c r="AI16" s="122" t="s">
        <v>49</v>
      </c>
      <c r="AJ16" s="122" t="s">
        <v>50</v>
      </c>
      <c r="AK16" s="124" t="s">
        <v>48</v>
      </c>
    </row>
    <row r="17" spans="2:37" s="4" customFormat="1" ht="57" customHeight="1" thickBot="1" x14ac:dyDescent="0.25">
      <c r="B17" s="150"/>
      <c r="C17" s="133"/>
      <c r="D17" s="133"/>
      <c r="E17" s="133"/>
      <c r="F17" s="133"/>
      <c r="G17" s="133"/>
      <c r="H17" s="152"/>
      <c r="I17" s="37" t="s">
        <v>29</v>
      </c>
      <c r="J17" s="37" t="s">
        <v>25</v>
      </c>
      <c r="K17" s="37" t="s">
        <v>29</v>
      </c>
      <c r="L17" s="37" t="s">
        <v>25</v>
      </c>
      <c r="M17" s="37" t="s">
        <v>29</v>
      </c>
      <c r="N17" s="37" t="s">
        <v>25</v>
      </c>
      <c r="O17" s="37" t="s">
        <v>29</v>
      </c>
      <c r="P17" s="37" t="s">
        <v>25</v>
      </c>
      <c r="Q17" s="37" t="s">
        <v>29</v>
      </c>
      <c r="R17" s="37" t="s">
        <v>25</v>
      </c>
      <c r="S17" s="37" t="s">
        <v>29</v>
      </c>
      <c r="T17" s="37" t="s">
        <v>25</v>
      </c>
      <c r="U17" s="37" t="s">
        <v>29</v>
      </c>
      <c r="V17" s="37" t="s">
        <v>25</v>
      </c>
      <c r="W17" s="37" t="s">
        <v>29</v>
      </c>
      <c r="X17" s="37" t="s">
        <v>25</v>
      </c>
      <c r="Y17" s="37" t="s">
        <v>29</v>
      </c>
      <c r="Z17" s="37" t="s">
        <v>25</v>
      </c>
      <c r="AA17" s="37" t="s">
        <v>29</v>
      </c>
      <c r="AB17" s="37" t="s">
        <v>25</v>
      </c>
      <c r="AC17" s="37" t="s">
        <v>29</v>
      </c>
      <c r="AD17" s="37" t="s">
        <v>25</v>
      </c>
      <c r="AE17" s="37" t="s">
        <v>29</v>
      </c>
      <c r="AF17" s="37" t="s">
        <v>25</v>
      </c>
      <c r="AG17" s="148"/>
      <c r="AH17" s="148"/>
      <c r="AI17" s="123"/>
      <c r="AJ17" s="123"/>
      <c r="AK17" s="125"/>
    </row>
    <row r="18" spans="2:37" s="4" customFormat="1" ht="74.25" customHeight="1" x14ac:dyDescent="0.2">
      <c r="B18" s="110" t="s">
        <v>28</v>
      </c>
      <c r="C18" s="71" t="s">
        <v>85</v>
      </c>
      <c r="D18" s="50" t="s">
        <v>63</v>
      </c>
      <c r="E18" s="50" t="s">
        <v>62</v>
      </c>
      <c r="F18" s="50" t="s">
        <v>109</v>
      </c>
      <c r="G18" s="50" t="s">
        <v>52</v>
      </c>
      <c r="H18" s="71" t="s">
        <v>123</v>
      </c>
      <c r="I18" s="90">
        <v>1</v>
      </c>
      <c r="J18" s="50"/>
      <c r="K18" s="90">
        <v>1</v>
      </c>
      <c r="L18" s="50"/>
      <c r="M18" s="90">
        <v>1</v>
      </c>
      <c r="N18" s="50"/>
      <c r="O18" s="90">
        <v>1</v>
      </c>
      <c r="P18" s="50"/>
      <c r="Q18" s="90">
        <v>1</v>
      </c>
      <c r="R18" s="50"/>
      <c r="S18" s="90">
        <v>1</v>
      </c>
      <c r="T18" s="50"/>
      <c r="U18" s="90">
        <v>1</v>
      </c>
      <c r="V18" s="50"/>
      <c r="W18" s="90">
        <v>1</v>
      </c>
      <c r="X18" s="50"/>
      <c r="Y18" s="90">
        <v>1</v>
      </c>
      <c r="Z18" s="50"/>
      <c r="AA18" s="90">
        <v>1</v>
      </c>
      <c r="AB18" s="50"/>
      <c r="AC18" s="90">
        <v>1</v>
      </c>
      <c r="AD18" s="50"/>
      <c r="AE18" s="90">
        <v>1</v>
      </c>
      <c r="AF18" s="50"/>
      <c r="AG18" s="38">
        <f>SUM(I18+K18+M18+O18+Q18+S18+U18+W18+Y18+AA18+AC18+AE18)</f>
        <v>12</v>
      </c>
      <c r="AH18" s="38">
        <f>SUM(J18+L18+N18+P18+R18+T18+V18+X18+Z18+AB18+AD18+AF18)</f>
        <v>0</v>
      </c>
      <c r="AI18" s="50" t="s">
        <v>56</v>
      </c>
      <c r="AJ18" s="50" t="s">
        <v>56</v>
      </c>
      <c r="AK18" s="91" t="s">
        <v>56</v>
      </c>
    </row>
    <row r="19" spans="2:37" s="4" customFormat="1" ht="74.25" customHeight="1" thickBot="1" x14ac:dyDescent="0.25">
      <c r="B19" s="111"/>
      <c r="C19" s="92" t="s">
        <v>124</v>
      </c>
      <c r="D19" s="58" t="s">
        <v>63</v>
      </c>
      <c r="E19" s="58" t="s">
        <v>62</v>
      </c>
      <c r="F19" s="58" t="s">
        <v>109</v>
      </c>
      <c r="G19" s="58" t="s">
        <v>52</v>
      </c>
      <c r="H19" s="92" t="s">
        <v>125</v>
      </c>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36">
        <f>SUM(I19+K19+M19+O19+Q19+S19+U19+W19+Y19+AA19+AC19+AE19)</f>
        <v>0</v>
      </c>
      <c r="AH19" s="36">
        <f>SUM(J19+L19+N19+P19+R19+T19+V19+X19+Z19+AB19+AD19+AF19)</f>
        <v>0</v>
      </c>
      <c r="AI19" s="58" t="s">
        <v>56</v>
      </c>
      <c r="AJ19" s="58"/>
      <c r="AK19" s="94"/>
    </row>
    <row r="20" spans="2:37" s="4" customFormat="1" ht="69" customHeight="1" x14ac:dyDescent="0.2">
      <c r="B20" s="127" t="s">
        <v>30</v>
      </c>
      <c r="C20" s="78" t="s">
        <v>86</v>
      </c>
      <c r="D20" s="63" t="s">
        <v>63</v>
      </c>
      <c r="E20" s="52" t="s">
        <v>62</v>
      </c>
      <c r="F20" s="52" t="s">
        <v>109</v>
      </c>
      <c r="G20" s="52" t="s">
        <v>52</v>
      </c>
      <c r="H20" s="8" t="s">
        <v>128</v>
      </c>
      <c r="I20" s="54"/>
      <c r="J20" s="54"/>
      <c r="K20" s="54"/>
      <c r="L20" s="54"/>
      <c r="M20" s="54"/>
      <c r="N20" s="54"/>
      <c r="O20" s="64">
        <v>1</v>
      </c>
      <c r="P20" s="54"/>
      <c r="Q20" s="54"/>
      <c r="R20" s="54"/>
      <c r="S20" s="54"/>
      <c r="T20" s="54"/>
      <c r="U20" s="54"/>
      <c r="V20" s="54"/>
      <c r="W20" s="54"/>
      <c r="X20" s="54"/>
      <c r="Y20" s="54"/>
      <c r="Z20" s="54"/>
      <c r="AA20" s="64">
        <v>1</v>
      </c>
      <c r="AB20" s="54"/>
      <c r="AC20" s="54"/>
      <c r="AD20" s="54"/>
      <c r="AE20" s="54"/>
      <c r="AF20" s="54"/>
      <c r="AG20" s="27">
        <f t="shared" ref="AG20:AG52" si="0">SUM(I20+K20+M20+O20+Q20+S20+U20+W20+Y20+AA20+AC20+AE20)</f>
        <v>2</v>
      </c>
      <c r="AH20" s="27">
        <f t="shared" ref="AH20:AH52" si="1">SUM(J20+L20+N20+P20+R20+T20+V20+X20+Z20+AB20+AD20+AF20)</f>
        <v>0</v>
      </c>
      <c r="AI20" s="63" t="s">
        <v>54</v>
      </c>
      <c r="AJ20" s="65"/>
      <c r="AK20" s="66"/>
    </row>
    <row r="21" spans="2:37" s="4" customFormat="1" ht="42.75" customHeight="1" x14ac:dyDescent="0.2">
      <c r="B21" s="127"/>
      <c r="C21" s="70" t="s">
        <v>88</v>
      </c>
      <c r="D21" s="15" t="s">
        <v>63</v>
      </c>
      <c r="E21" s="15" t="s">
        <v>62</v>
      </c>
      <c r="F21" s="15" t="s">
        <v>109</v>
      </c>
      <c r="G21" s="52" t="s">
        <v>52</v>
      </c>
      <c r="H21" s="8" t="s">
        <v>152</v>
      </c>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27">
        <f t="shared" si="0"/>
        <v>0</v>
      </c>
      <c r="AH21" s="27">
        <f t="shared" si="1"/>
        <v>0</v>
      </c>
      <c r="AI21" s="55" t="s">
        <v>56</v>
      </c>
      <c r="AJ21" s="56"/>
      <c r="AK21" s="57"/>
    </row>
    <row r="22" spans="2:37" s="4" customFormat="1" ht="42.75" customHeight="1" x14ac:dyDescent="0.2">
      <c r="B22" s="127"/>
      <c r="C22" s="70" t="s">
        <v>150</v>
      </c>
      <c r="D22" s="15" t="s">
        <v>63</v>
      </c>
      <c r="E22" s="15" t="s">
        <v>62</v>
      </c>
      <c r="F22" s="15" t="s">
        <v>109</v>
      </c>
      <c r="G22" s="52" t="s">
        <v>34</v>
      </c>
      <c r="H22" s="8" t="s">
        <v>151</v>
      </c>
      <c r="I22" s="53"/>
      <c r="J22" s="53"/>
      <c r="K22" s="53"/>
      <c r="L22" s="53"/>
      <c r="M22" s="53"/>
      <c r="N22" s="53"/>
      <c r="O22" s="53"/>
      <c r="P22" s="53"/>
      <c r="Q22" s="53"/>
      <c r="R22" s="53"/>
      <c r="S22" s="64">
        <v>1</v>
      </c>
      <c r="T22" s="53"/>
      <c r="U22" s="53"/>
      <c r="V22" s="53"/>
      <c r="W22" s="53"/>
      <c r="X22" s="53"/>
      <c r="Y22" s="53"/>
      <c r="Z22" s="53"/>
      <c r="AA22" s="53"/>
      <c r="AB22" s="53"/>
      <c r="AC22" s="53"/>
      <c r="AD22" s="53"/>
      <c r="AE22" s="64">
        <v>1</v>
      </c>
      <c r="AF22" s="53"/>
      <c r="AG22" s="27">
        <f t="shared" si="0"/>
        <v>2</v>
      </c>
      <c r="AH22" s="27">
        <f t="shared" si="1"/>
        <v>0</v>
      </c>
      <c r="AI22" s="55" t="s">
        <v>56</v>
      </c>
      <c r="AJ22" s="56"/>
      <c r="AK22" s="57"/>
    </row>
    <row r="23" spans="2:37" s="4" customFormat="1" ht="73.5" customHeight="1" x14ac:dyDescent="0.2">
      <c r="B23" s="127"/>
      <c r="C23" s="70" t="s">
        <v>90</v>
      </c>
      <c r="D23" s="15" t="s">
        <v>74</v>
      </c>
      <c r="E23" s="15" t="s">
        <v>78</v>
      </c>
      <c r="F23" s="15" t="s">
        <v>109</v>
      </c>
      <c r="G23" s="52" t="s">
        <v>52</v>
      </c>
      <c r="H23" s="8" t="s">
        <v>128</v>
      </c>
      <c r="I23" s="53"/>
      <c r="J23" s="53"/>
      <c r="K23" s="53"/>
      <c r="L23" s="53"/>
      <c r="M23" s="67">
        <v>1</v>
      </c>
      <c r="N23" s="53"/>
      <c r="O23" s="53"/>
      <c r="P23" s="53"/>
      <c r="Q23" s="53"/>
      <c r="R23" s="53"/>
      <c r="S23" s="53"/>
      <c r="T23" s="53"/>
      <c r="U23" s="53"/>
      <c r="V23" s="53"/>
      <c r="W23" s="53"/>
      <c r="X23" s="53"/>
      <c r="Y23" s="53"/>
      <c r="Z23" s="53"/>
      <c r="AA23" s="53"/>
      <c r="AB23" s="53"/>
      <c r="AC23" s="53"/>
      <c r="AD23" s="53"/>
      <c r="AE23" s="53"/>
      <c r="AF23" s="53"/>
      <c r="AG23" s="27">
        <f t="shared" si="0"/>
        <v>1</v>
      </c>
      <c r="AH23" s="27">
        <f t="shared" si="1"/>
        <v>0</v>
      </c>
      <c r="AI23" s="55" t="s">
        <v>56</v>
      </c>
      <c r="AJ23" s="56"/>
      <c r="AK23" s="57"/>
    </row>
    <row r="24" spans="2:37" s="4" customFormat="1" ht="84.75" customHeight="1" x14ac:dyDescent="0.2">
      <c r="B24" s="127"/>
      <c r="C24" s="70" t="s">
        <v>127</v>
      </c>
      <c r="D24" s="15" t="s">
        <v>63</v>
      </c>
      <c r="E24" s="15" t="s">
        <v>62</v>
      </c>
      <c r="F24" s="15" t="s">
        <v>109</v>
      </c>
      <c r="G24" s="52" t="s">
        <v>52</v>
      </c>
      <c r="H24" s="8" t="s">
        <v>128</v>
      </c>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27"/>
      <c r="AH24" s="27"/>
      <c r="AI24" s="55" t="s">
        <v>56</v>
      </c>
      <c r="AJ24" s="56"/>
      <c r="AK24" s="57"/>
    </row>
    <row r="25" spans="2:37" s="4" customFormat="1" ht="49.5" customHeight="1" x14ac:dyDescent="0.2">
      <c r="B25" s="127"/>
      <c r="C25" s="70" t="s">
        <v>89</v>
      </c>
      <c r="D25" s="15" t="s">
        <v>63</v>
      </c>
      <c r="E25" s="15" t="s">
        <v>62</v>
      </c>
      <c r="F25" s="15" t="s">
        <v>109</v>
      </c>
      <c r="G25" s="52" t="s">
        <v>52</v>
      </c>
      <c r="H25" s="8" t="s">
        <v>129</v>
      </c>
      <c r="I25" s="53"/>
      <c r="J25" s="53"/>
      <c r="K25" s="53"/>
      <c r="L25" s="53"/>
      <c r="M25" s="53"/>
      <c r="N25" s="53"/>
      <c r="O25" s="53"/>
      <c r="P25" s="53"/>
      <c r="Q25" s="67">
        <v>1</v>
      </c>
      <c r="R25" s="53"/>
      <c r="S25" s="53"/>
      <c r="T25" s="53"/>
      <c r="U25" s="53"/>
      <c r="V25" s="53"/>
      <c r="W25" s="53"/>
      <c r="X25" s="53"/>
      <c r="Y25" s="53"/>
      <c r="Z25" s="53"/>
      <c r="AA25" s="53"/>
      <c r="AB25" s="53"/>
      <c r="AC25" s="67">
        <v>1</v>
      </c>
      <c r="AD25" s="53"/>
      <c r="AE25" s="53"/>
      <c r="AF25" s="53"/>
      <c r="AG25" s="27">
        <f t="shared" si="0"/>
        <v>2</v>
      </c>
      <c r="AH25" s="27">
        <f t="shared" si="1"/>
        <v>0</v>
      </c>
      <c r="AI25" s="55" t="s">
        <v>56</v>
      </c>
      <c r="AJ25" s="56"/>
      <c r="AK25" s="57"/>
    </row>
    <row r="26" spans="2:37" s="4" customFormat="1" ht="36" customHeight="1" thickBot="1" x14ac:dyDescent="0.25">
      <c r="B26" s="153"/>
      <c r="C26" s="69" t="s">
        <v>91</v>
      </c>
      <c r="D26" s="58" t="s">
        <v>63</v>
      </c>
      <c r="E26" s="58" t="s">
        <v>62</v>
      </c>
      <c r="F26" s="63" t="s">
        <v>109</v>
      </c>
      <c r="G26" s="59" t="s">
        <v>52</v>
      </c>
      <c r="H26" s="39" t="s">
        <v>126</v>
      </c>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36">
        <f t="shared" si="0"/>
        <v>0</v>
      </c>
      <c r="AH26" s="36">
        <f t="shared" si="1"/>
        <v>0</v>
      </c>
      <c r="AI26" s="58" t="s">
        <v>56</v>
      </c>
      <c r="AJ26" s="60"/>
      <c r="AK26" s="61"/>
    </row>
    <row r="27" spans="2:37" s="4" customFormat="1" ht="85.5" customHeight="1" x14ac:dyDescent="0.2">
      <c r="B27" s="127" t="s">
        <v>31</v>
      </c>
      <c r="C27" s="74" t="s">
        <v>96</v>
      </c>
      <c r="D27" s="63" t="s">
        <v>63</v>
      </c>
      <c r="E27" s="52" t="s">
        <v>62</v>
      </c>
      <c r="F27" s="50" t="s">
        <v>109</v>
      </c>
      <c r="G27" s="52" t="s">
        <v>36</v>
      </c>
      <c r="H27" s="78" t="s">
        <v>93</v>
      </c>
      <c r="I27" s="64">
        <v>1</v>
      </c>
      <c r="J27" s="54"/>
      <c r="K27" s="54"/>
      <c r="L27" s="54"/>
      <c r="M27" s="54"/>
      <c r="N27" s="54"/>
      <c r="O27" s="54"/>
      <c r="P27" s="54"/>
      <c r="Q27" s="64">
        <v>1</v>
      </c>
      <c r="R27" s="54"/>
      <c r="S27" s="54"/>
      <c r="T27" s="54"/>
      <c r="U27" s="54"/>
      <c r="V27" s="54"/>
      <c r="W27" s="54"/>
      <c r="X27" s="54"/>
      <c r="Y27" s="64">
        <v>1</v>
      </c>
      <c r="Z27" s="54"/>
      <c r="AA27" s="54"/>
      <c r="AB27" s="54"/>
      <c r="AC27" s="54"/>
      <c r="AD27" s="54"/>
      <c r="AE27" s="54"/>
      <c r="AF27" s="54"/>
      <c r="AG27" s="27">
        <f t="shared" si="0"/>
        <v>3</v>
      </c>
      <c r="AH27" s="27">
        <f t="shared" si="1"/>
        <v>0</v>
      </c>
      <c r="AI27" s="63" t="s">
        <v>54</v>
      </c>
      <c r="AJ27" s="65"/>
      <c r="AK27" s="66"/>
    </row>
    <row r="28" spans="2:37" s="4" customFormat="1" ht="81.75" customHeight="1" thickBot="1" x14ac:dyDescent="0.25">
      <c r="B28" s="127"/>
      <c r="C28" s="70" t="s">
        <v>92</v>
      </c>
      <c r="D28" s="15" t="s">
        <v>74</v>
      </c>
      <c r="E28" s="15" t="s">
        <v>78</v>
      </c>
      <c r="F28" s="63" t="s">
        <v>109</v>
      </c>
      <c r="G28" s="52" t="s">
        <v>35</v>
      </c>
      <c r="H28" s="6" t="s">
        <v>93</v>
      </c>
      <c r="I28" s="53"/>
      <c r="J28" s="53"/>
      <c r="K28" s="53"/>
      <c r="L28" s="53"/>
      <c r="M28" s="53"/>
      <c r="N28" s="53"/>
      <c r="O28" s="53"/>
      <c r="P28" s="53"/>
      <c r="Q28" s="53"/>
      <c r="R28" s="53"/>
      <c r="S28" s="53"/>
      <c r="T28" s="53"/>
      <c r="U28" s="53"/>
      <c r="V28" s="53"/>
      <c r="W28" s="67">
        <v>1</v>
      </c>
      <c r="X28" s="53"/>
      <c r="Y28" s="53"/>
      <c r="Z28" s="53"/>
      <c r="AA28" s="53"/>
      <c r="AB28" s="53"/>
      <c r="AC28" s="53"/>
      <c r="AD28" s="53"/>
      <c r="AE28" s="53"/>
      <c r="AF28" s="53"/>
      <c r="AG28" s="27">
        <f t="shared" si="0"/>
        <v>1</v>
      </c>
      <c r="AH28" s="27">
        <f t="shared" si="1"/>
        <v>0</v>
      </c>
      <c r="AI28" s="55" t="s">
        <v>56</v>
      </c>
      <c r="AJ28" s="56"/>
      <c r="AK28" s="57"/>
    </row>
    <row r="29" spans="2:37" s="4" customFormat="1" ht="16.5" customHeight="1" x14ac:dyDescent="0.2">
      <c r="B29" s="126" t="s">
        <v>32</v>
      </c>
      <c r="C29" s="144" t="s">
        <v>42</v>
      </c>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6"/>
    </row>
    <row r="30" spans="2:37" ht="42.75" customHeight="1" x14ac:dyDescent="0.2">
      <c r="B30" s="127"/>
      <c r="C30" s="70" t="s">
        <v>146</v>
      </c>
      <c r="D30" s="15" t="s">
        <v>63</v>
      </c>
      <c r="E30" s="15" t="s">
        <v>84</v>
      </c>
      <c r="F30" s="15" t="s">
        <v>109</v>
      </c>
      <c r="G30" s="15" t="s">
        <v>52</v>
      </c>
      <c r="H30" s="12"/>
      <c r="I30" s="67">
        <v>1</v>
      </c>
      <c r="J30" s="75"/>
      <c r="K30" s="76"/>
      <c r="L30" s="11"/>
      <c r="M30" s="11"/>
      <c r="N30" s="53"/>
      <c r="O30" s="11"/>
      <c r="P30" s="11"/>
      <c r="Q30" s="11"/>
      <c r="R30" s="11"/>
      <c r="S30" s="11"/>
      <c r="T30" s="11"/>
      <c r="U30" s="11"/>
      <c r="V30" s="11"/>
      <c r="W30" s="11"/>
      <c r="X30" s="11"/>
      <c r="Y30" s="11"/>
      <c r="Z30" s="11"/>
      <c r="AA30" s="5"/>
      <c r="AB30" s="5"/>
      <c r="AC30" s="5"/>
      <c r="AD30" s="5"/>
      <c r="AE30" s="5"/>
      <c r="AF30" s="5"/>
      <c r="AG30" s="87">
        <f t="shared" si="0"/>
        <v>1</v>
      </c>
      <c r="AH30" s="87">
        <f>SUM(J30+L30+N30+P30+R30+T30+V30+X30+Z30+AB30+AD30+AF30)</f>
        <v>0</v>
      </c>
      <c r="AI30" s="15" t="s">
        <v>55</v>
      </c>
      <c r="AJ30" s="29"/>
      <c r="AK30" s="34"/>
    </row>
    <row r="31" spans="2:37" ht="118.5" customHeight="1" x14ac:dyDescent="0.2">
      <c r="B31" s="127"/>
      <c r="C31" s="70" t="s">
        <v>147</v>
      </c>
      <c r="D31" s="15" t="s">
        <v>63</v>
      </c>
      <c r="E31" s="15" t="s">
        <v>62</v>
      </c>
      <c r="F31" s="15" t="s">
        <v>109</v>
      </c>
      <c r="G31" s="15" t="s">
        <v>52</v>
      </c>
      <c r="H31" s="12" t="s">
        <v>130</v>
      </c>
      <c r="I31" s="53"/>
      <c r="J31" s="29"/>
      <c r="K31" s="11"/>
      <c r="L31" s="11"/>
      <c r="M31" s="11"/>
      <c r="N31" s="53"/>
      <c r="O31" s="11"/>
      <c r="P31" s="11"/>
      <c r="Q31" s="11"/>
      <c r="R31" s="11"/>
      <c r="S31" s="11"/>
      <c r="T31" s="11"/>
      <c r="U31" s="11"/>
      <c r="V31" s="11"/>
      <c r="W31" s="76"/>
      <c r="X31" s="76"/>
      <c r="Y31" s="67">
        <v>1</v>
      </c>
      <c r="Z31" s="11"/>
      <c r="AA31" s="5"/>
      <c r="AB31" s="5"/>
      <c r="AC31" s="5"/>
      <c r="AD31" s="5"/>
      <c r="AE31" s="5"/>
      <c r="AF31" s="5"/>
      <c r="AG31" s="87">
        <f t="shared" si="0"/>
        <v>1</v>
      </c>
      <c r="AH31" s="87">
        <f>SUM(J31+L31+N31+P31+R31+T31+V31+X31+Z31+AB31+AD31+AF31)</f>
        <v>0</v>
      </c>
      <c r="AI31" s="15" t="s">
        <v>55</v>
      </c>
      <c r="AJ31" s="29"/>
      <c r="AK31" s="34"/>
    </row>
    <row r="32" spans="2:37" ht="69.75" customHeight="1" x14ac:dyDescent="0.2">
      <c r="B32" s="127"/>
      <c r="C32" s="70" t="s">
        <v>148</v>
      </c>
      <c r="D32" s="15" t="s">
        <v>68</v>
      </c>
      <c r="E32" s="15" t="s">
        <v>84</v>
      </c>
      <c r="F32" s="15" t="s">
        <v>109</v>
      </c>
      <c r="G32" s="15" t="s">
        <v>52</v>
      </c>
      <c r="H32" s="12" t="s">
        <v>140</v>
      </c>
      <c r="I32" s="53"/>
      <c r="J32" s="29"/>
      <c r="K32" s="11"/>
      <c r="L32" s="11"/>
      <c r="M32" s="11"/>
      <c r="N32" s="53"/>
      <c r="O32" s="11"/>
      <c r="P32" s="11"/>
      <c r="Q32" s="53"/>
      <c r="R32" s="11"/>
      <c r="S32" s="53"/>
      <c r="T32" s="11"/>
      <c r="U32" s="11"/>
      <c r="V32" s="11"/>
      <c r="W32" s="11"/>
      <c r="X32" s="11"/>
      <c r="Y32" s="11"/>
      <c r="Z32" s="11"/>
      <c r="AA32" s="67">
        <v>1</v>
      </c>
      <c r="AB32" s="5"/>
      <c r="AC32" s="53"/>
      <c r="AD32" s="5"/>
      <c r="AE32" s="5"/>
      <c r="AF32" s="5"/>
      <c r="AG32" s="87">
        <f>SUM(I32+K32+M32+O32+Q32+S32+U32+W32+Y32+AA32+AC32+AE32)</f>
        <v>1</v>
      </c>
      <c r="AH32" s="87">
        <f t="shared" si="1"/>
        <v>0</v>
      </c>
      <c r="AI32" s="15" t="s">
        <v>54</v>
      </c>
      <c r="AJ32" s="29"/>
      <c r="AK32" s="34"/>
    </row>
    <row r="33" spans="2:37" ht="16.5" customHeight="1" x14ac:dyDescent="0.2">
      <c r="B33" s="127"/>
      <c r="C33" s="112" t="s">
        <v>51</v>
      </c>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4"/>
    </row>
    <row r="34" spans="2:37" ht="106.5" customHeight="1" x14ac:dyDescent="0.2">
      <c r="B34" s="127"/>
      <c r="C34" s="70" t="s">
        <v>105</v>
      </c>
      <c r="D34" s="15" t="s">
        <v>63</v>
      </c>
      <c r="E34" s="15" t="s">
        <v>62</v>
      </c>
      <c r="F34" s="15" t="s">
        <v>109</v>
      </c>
      <c r="G34" s="52" t="s">
        <v>34</v>
      </c>
      <c r="H34" s="6" t="s">
        <v>94</v>
      </c>
      <c r="I34" s="67">
        <v>1</v>
      </c>
      <c r="J34" s="5"/>
      <c r="K34" s="72"/>
      <c r="L34" s="72"/>
      <c r="M34" s="72"/>
      <c r="N34" s="72"/>
      <c r="O34" s="7"/>
      <c r="P34" s="7"/>
      <c r="Q34" s="7"/>
      <c r="R34" s="7"/>
      <c r="S34" s="30"/>
      <c r="T34" s="30"/>
      <c r="U34" s="77">
        <v>1</v>
      </c>
      <c r="V34" s="14"/>
      <c r="W34" s="14"/>
      <c r="X34" s="14"/>
      <c r="Y34" s="14"/>
      <c r="Z34" s="14"/>
      <c r="AA34" s="7"/>
      <c r="AB34" s="7"/>
      <c r="AC34" s="7"/>
      <c r="AD34" s="7"/>
      <c r="AE34" s="7"/>
      <c r="AF34" s="7"/>
      <c r="AG34" s="27">
        <f t="shared" si="0"/>
        <v>2</v>
      </c>
      <c r="AH34" s="27">
        <f t="shared" si="1"/>
        <v>0</v>
      </c>
      <c r="AI34" s="55" t="s">
        <v>54</v>
      </c>
      <c r="AJ34" s="29"/>
      <c r="AK34" s="34"/>
    </row>
    <row r="35" spans="2:37" ht="55.5" customHeight="1" x14ac:dyDescent="0.2">
      <c r="B35" s="127"/>
      <c r="C35" s="70" t="s">
        <v>106</v>
      </c>
      <c r="D35" s="15" t="s">
        <v>63</v>
      </c>
      <c r="E35" s="15" t="s">
        <v>62</v>
      </c>
      <c r="F35" s="15" t="s">
        <v>109</v>
      </c>
      <c r="G35" s="52" t="s">
        <v>35</v>
      </c>
      <c r="H35" s="12" t="s">
        <v>103</v>
      </c>
      <c r="I35" s="67">
        <v>1</v>
      </c>
      <c r="J35" s="11"/>
      <c r="K35" s="73"/>
      <c r="L35" s="73"/>
      <c r="M35" s="73"/>
      <c r="N35" s="73"/>
      <c r="O35" s="15"/>
      <c r="P35" s="15"/>
      <c r="Q35" s="15"/>
      <c r="R35" s="15"/>
      <c r="S35" s="29"/>
      <c r="T35" s="29"/>
      <c r="U35" s="16"/>
      <c r="V35" s="16"/>
      <c r="W35" s="15"/>
      <c r="X35" s="15"/>
      <c r="Y35" s="15"/>
      <c r="Z35" s="7"/>
      <c r="AA35" s="7"/>
      <c r="AB35" s="7"/>
      <c r="AC35" s="7"/>
      <c r="AD35" s="7"/>
      <c r="AE35" s="7"/>
      <c r="AF35" s="7"/>
      <c r="AG35" s="27">
        <f t="shared" si="0"/>
        <v>1</v>
      </c>
      <c r="AH35" s="27">
        <f t="shared" si="1"/>
        <v>0</v>
      </c>
      <c r="AI35" s="55" t="s">
        <v>54</v>
      </c>
      <c r="AJ35" s="29"/>
      <c r="AK35" s="34"/>
    </row>
    <row r="36" spans="2:37" ht="131.25" customHeight="1" x14ac:dyDescent="0.2">
      <c r="B36" s="127"/>
      <c r="C36" s="12" t="s">
        <v>145</v>
      </c>
      <c r="D36" s="15" t="s">
        <v>63</v>
      </c>
      <c r="E36" s="15" t="s">
        <v>62</v>
      </c>
      <c r="F36" s="15" t="s">
        <v>109</v>
      </c>
      <c r="G36" s="15" t="s">
        <v>36</v>
      </c>
      <c r="H36" s="12" t="s">
        <v>108</v>
      </c>
      <c r="I36" s="67">
        <v>1</v>
      </c>
      <c r="J36" s="28"/>
      <c r="K36" s="17"/>
      <c r="L36" s="17"/>
      <c r="M36" s="53"/>
      <c r="N36" s="53"/>
      <c r="O36" s="53"/>
      <c r="P36" s="17"/>
      <c r="Q36" s="67">
        <v>1</v>
      </c>
      <c r="R36" s="28"/>
      <c r="S36" s="28"/>
      <c r="T36" s="28"/>
      <c r="U36" s="53"/>
      <c r="V36" s="28"/>
      <c r="W36" s="53"/>
      <c r="X36" s="53"/>
      <c r="Y36" s="67">
        <v>1</v>
      </c>
      <c r="Z36" s="31"/>
      <c r="AA36" s="53"/>
      <c r="AB36" s="31"/>
      <c r="AC36" s="31"/>
      <c r="AD36" s="31"/>
      <c r="AE36" s="31"/>
      <c r="AF36" s="31"/>
      <c r="AG36" s="27">
        <f t="shared" ref="AG36" si="2">SUM(I36+K36+M36+O36+Q36+S36+U36+W36+Y36+AA36+AC36+AE36)</f>
        <v>3</v>
      </c>
      <c r="AH36" s="27">
        <f t="shared" ref="AH36" si="3">SUM(J36+L36+N36+P36+R36+T36+V36+X36+Z36+AB36+AD36+AF36)</f>
        <v>0</v>
      </c>
      <c r="AI36" s="15" t="s">
        <v>54</v>
      </c>
      <c r="AJ36" s="29"/>
      <c r="AK36" s="34"/>
    </row>
    <row r="37" spans="2:37" ht="81.75" customHeight="1" x14ac:dyDescent="0.2">
      <c r="B37" s="127"/>
      <c r="C37" s="6" t="s">
        <v>144</v>
      </c>
      <c r="D37" s="15" t="s">
        <v>63</v>
      </c>
      <c r="E37" s="15" t="s">
        <v>78</v>
      </c>
      <c r="F37" s="15" t="s">
        <v>109</v>
      </c>
      <c r="G37" s="15" t="s">
        <v>34</v>
      </c>
      <c r="H37" s="12" t="s">
        <v>153</v>
      </c>
      <c r="I37" s="67">
        <v>1</v>
      </c>
      <c r="J37" s="28"/>
      <c r="K37" s="17"/>
      <c r="L37" s="17"/>
      <c r="M37" s="53"/>
      <c r="N37" s="53"/>
      <c r="O37" s="53"/>
      <c r="P37" s="17"/>
      <c r="Q37" s="28"/>
      <c r="R37" s="28"/>
      <c r="S37" s="28"/>
      <c r="T37" s="28"/>
      <c r="U37" s="67">
        <v>1</v>
      </c>
      <c r="V37" s="28"/>
      <c r="W37" s="53"/>
      <c r="X37" s="28"/>
      <c r="Y37" s="28"/>
      <c r="Z37" s="31"/>
      <c r="AA37" s="53"/>
      <c r="AB37" s="31"/>
      <c r="AC37" s="31"/>
      <c r="AD37" s="31"/>
      <c r="AE37" s="31"/>
      <c r="AF37" s="31"/>
      <c r="AG37" s="27">
        <f t="shared" ref="AG37:AG38" si="4">SUM(I37+K37+M37+O37+Q37+S37+U37+W37+Y37+AA37+AC37+AE37)</f>
        <v>2</v>
      </c>
      <c r="AH37" s="27">
        <f t="shared" ref="AH37:AH38" si="5">SUM(J37+L37+N37+P37+R37+T37+V37+X37+Z37+AB37+AD37+AF37)</f>
        <v>0</v>
      </c>
      <c r="AI37" s="15" t="s">
        <v>54</v>
      </c>
      <c r="AJ37" s="29"/>
      <c r="AK37" s="34"/>
    </row>
    <row r="38" spans="2:37" ht="67.5" customHeight="1" x14ac:dyDescent="0.2">
      <c r="B38" s="127"/>
      <c r="C38" s="6" t="s">
        <v>118</v>
      </c>
      <c r="D38" s="15" t="s">
        <v>70</v>
      </c>
      <c r="E38" s="15" t="s">
        <v>83</v>
      </c>
      <c r="F38" s="15" t="s">
        <v>109</v>
      </c>
      <c r="G38" s="52" t="s">
        <v>34</v>
      </c>
      <c r="H38" s="12" t="s">
        <v>119</v>
      </c>
      <c r="I38" s="67">
        <v>1</v>
      </c>
      <c r="J38" s="28"/>
      <c r="K38" s="17"/>
      <c r="L38" s="17"/>
      <c r="M38" s="53"/>
      <c r="N38" s="53"/>
      <c r="O38" s="53"/>
      <c r="P38" s="17"/>
      <c r="Q38" s="28"/>
      <c r="R38" s="28"/>
      <c r="S38" s="28"/>
      <c r="T38" s="28"/>
      <c r="U38" s="67">
        <v>1</v>
      </c>
      <c r="V38" s="28"/>
      <c r="W38" s="53"/>
      <c r="X38" s="28"/>
      <c r="Y38" s="28"/>
      <c r="Z38" s="31"/>
      <c r="AA38" s="53"/>
      <c r="AB38" s="31"/>
      <c r="AC38" s="31"/>
      <c r="AD38" s="31"/>
      <c r="AE38" s="31"/>
      <c r="AF38" s="31"/>
      <c r="AG38" s="27">
        <f t="shared" si="4"/>
        <v>2</v>
      </c>
      <c r="AH38" s="27">
        <f t="shared" si="5"/>
        <v>0</v>
      </c>
      <c r="AI38" s="55" t="s">
        <v>54</v>
      </c>
      <c r="AJ38" s="29"/>
      <c r="AK38" s="34"/>
    </row>
    <row r="39" spans="2:37" ht="77.25" customHeight="1" x14ac:dyDescent="0.2">
      <c r="B39" s="127"/>
      <c r="C39" s="6" t="s">
        <v>97</v>
      </c>
      <c r="D39" s="15" t="s">
        <v>63</v>
      </c>
      <c r="E39" s="15" t="s">
        <v>84</v>
      </c>
      <c r="F39" s="15" t="s">
        <v>109</v>
      </c>
      <c r="G39" s="52" t="s">
        <v>35</v>
      </c>
      <c r="H39" s="12" t="s">
        <v>120</v>
      </c>
      <c r="I39" s="53"/>
      <c r="J39" s="11"/>
      <c r="K39" s="67">
        <v>1</v>
      </c>
      <c r="L39" s="73"/>
      <c r="M39" s="73"/>
      <c r="N39" s="73"/>
      <c r="O39" s="15"/>
      <c r="P39" s="15"/>
      <c r="Q39" s="15"/>
      <c r="R39" s="15"/>
      <c r="S39" s="29"/>
      <c r="T39" s="29"/>
      <c r="U39" s="16"/>
      <c r="V39" s="16"/>
      <c r="W39" s="15"/>
      <c r="X39" s="15"/>
      <c r="Y39" s="15"/>
      <c r="Z39" s="7"/>
      <c r="AA39" s="7"/>
      <c r="AB39" s="7"/>
      <c r="AC39" s="7"/>
      <c r="AD39" s="7"/>
      <c r="AE39" s="7"/>
      <c r="AF39" s="7"/>
      <c r="AG39" s="27">
        <f t="shared" si="0"/>
        <v>1</v>
      </c>
      <c r="AH39" s="27"/>
      <c r="AI39" s="55" t="s">
        <v>54</v>
      </c>
      <c r="AJ39" s="29"/>
      <c r="AK39" s="34"/>
    </row>
    <row r="40" spans="2:37" ht="105.75" customHeight="1" x14ac:dyDescent="0.2">
      <c r="B40" s="127"/>
      <c r="C40" s="79" t="s">
        <v>107</v>
      </c>
      <c r="D40" s="55" t="s">
        <v>63</v>
      </c>
      <c r="E40" s="55" t="s">
        <v>82</v>
      </c>
      <c r="F40" s="15" t="s">
        <v>109</v>
      </c>
      <c r="G40" s="15" t="s">
        <v>37</v>
      </c>
      <c r="H40" s="80" t="s">
        <v>121</v>
      </c>
      <c r="I40" s="56"/>
      <c r="J40" s="81"/>
      <c r="K40" s="67">
        <v>1</v>
      </c>
      <c r="L40" s="82"/>
      <c r="M40" s="53"/>
      <c r="N40" s="53"/>
      <c r="O40" s="86">
        <v>1</v>
      </c>
      <c r="P40" s="82"/>
      <c r="Q40" s="81"/>
      <c r="R40" s="81"/>
      <c r="S40" s="81"/>
      <c r="T40" s="81"/>
      <c r="U40" s="56"/>
      <c r="V40" s="81"/>
      <c r="W40" s="86">
        <v>1</v>
      </c>
      <c r="X40" s="81"/>
      <c r="Y40" s="81"/>
      <c r="Z40" s="83"/>
      <c r="AA40" s="86">
        <v>1</v>
      </c>
      <c r="AB40" s="83"/>
      <c r="AC40" s="83"/>
      <c r="AD40" s="83"/>
      <c r="AE40" s="83"/>
      <c r="AF40" s="83"/>
      <c r="AG40" s="27">
        <f t="shared" ref="AG40" si="6">SUM(I40+K40+M40+O40+Q40+S40+U40+W40+Y40+AA40+AC40+AE40)</f>
        <v>4</v>
      </c>
      <c r="AH40" s="27">
        <f t="shared" ref="AH40" si="7">SUM(J40+L40+N40+P40+R40+T40+V40+X40+Z40+AB40+AD40+AF40)</f>
        <v>0</v>
      </c>
      <c r="AI40" s="55" t="s">
        <v>54</v>
      </c>
      <c r="AJ40" s="84"/>
      <c r="AK40" s="85"/>
    </row>
    <row r="41" spans="2:37" ht="73.5" customHeight="1" x14ac:dyDescent="0.2">
      <c r="B41" s="127"/>
      <c r="C41" s="79" t="s">
        <v>99</v>
      </c>
      <c r="D41" s="55" t="s">
        <v>69</v>
      </c>
      <c r="E41" s="55" t="s">
        <v>76</v>
      </c>
      <c r="F41" s="15" t="s">
        <v>109</v>
      </c>
      <c r="G41" s="15" t="s">
        <v>34</v>
      </c>
      <c r="H41" s="80" t="s">
        <v>100</v>
      </c>
      <c r="I41" s="56"/>
      <c r="J41" s="81"/>
      <c r="K41" s="67">
        <v>1</v>
      </c>
      <c r="L41" s="82"/>
      <c r="M41" s="56"/>
      <c r="N41" s="56"/>
      <c r="O41" s="56"/>
      <c r="P41" s="82"/>
      <c r="Q41" s="81"/>
      <c r="R41" s="81"/>
      <c r="S41" s="81"/>
      <c r="T41" s="81"/>
      <c r="U41" s="56"/>
      <c r="V41" s="81"/>
      <c r="W41" s="86">
        <v>1</v>
      </c>
      <c r="X41" s="81"/>
      <c r="Y41" s="81"/>
      <c r="Z41" s="83"/>
      <c r="AA41" s="56"/>
      <c r="AB41" s="83"/>
      <c r="AC41" s="83"/>
      <c r="AD41" s="83"/>
      <c r="AE41" s="83"/>
      <c r="AF41" s="83"/>
      <c r="AG41" s="27">
        <f>SUM(I41+K41+M41+O41+Q41+S41+U41+W41+Y41+AA41+AC41+AE41)</f>
        <v>2</v>
      </c>
      <c r="AH41" s="27">
        <f>SUM(J41+L41+N41+P41+R41+T41+V41+X41+Z41+AB41+AD41+AF41)</f>
        <v>0</v>
      </c>
      <c r="AI41" s="55" t="s">
        <v>54</v>
      </c>
      <c r="AJ41" s="84"/>
      <c r="AK41" s="85"/>
    </row>
    <row r="42" spans="2:37" ht="152.25" customHeight="1" x14ac:dyDescent="0.2">
      <c r="B42" s="127"/>
      <c r="C42" s="6" t="s">
        <v>101</v>
      </c>
      <c r="D42" s="15" t="s">
        <v>66</v>
      </c>
      <c r="E42" s="15" t="s">
        <v>80</v>
      </c>
      <c r="F42" s="15" t="s">
        <v>109</v>
      </c>
      <c r="G42" s="15" t="s">
        <v>35</v>
      </c>
      <c r="H42" s="12" t="s">
        <v>104</v>
      </c>
      <c r="I42" s="53"/>
      <c r="J42" s="28"/>
      <c r="K42" s="88"/>
      <c r="L42" s="88"/>
      <c r="M42" s="67">
        <v>1</v>
      </c>
      <c r="N42" s="53"/>
      <c r="O42" s="53"/>
      <c r="P42" s="17"/>
      <c r="Q42" s="28"/>
      <c r="R42" s="28"/>
      <c r="S42" s="28"/>
      <c r="T42" s="28"/>
      <c r="U42" s="53"/>
      <c r="V42" s="28"/>
      <c r="W42" s="53"/>
      <c r="X42" s="28"/>
      <c r="Y42" s="28"/>
      <c r="Z42" s="31"/>
      <c r="AA42" s="53"/>
      <c r="AB42" s="31"/>
      <c r="AC42" s="31"/>
      <c r="AD42" s="31"/>
      <c r="AE42" s="31"/>
      <c r="AF42" s="31"/>
      <c r="AG42" s="27">
        <f t="shared" si="0"/>
        <v>1</v>
      </c>
      <c r="AH42" s="27">
        <f t="shared" si="1"/>
        <v>0</v>
      </c>
      <c r="AI42" s="15" t="s">
        <v>55</v>
      </c>
      <c r="AJ42" s="29"/>
      <c r="AK42" s="34"/>
    </row>
    <row r="43" spans="2:37" ht="105.75" customHeight="1" x14ac:dyDescent="0.2">
      <c r="B43" s="127"/>
      <c r="C43" s="6" t="s">
        <v>111</v>
      </c>
      <c r="D43" s="15" t="s">
        <v>68</v>
      </c>
      <c r="E43" s="15" t="s">
        <v>82</v>
      </c>
      <c r="F43" s="15" t="s">
        <v>109</v>
      </c>
      <c r="G43" s="15" t="s">
        <v>34</v>
      </c>
      <c r="H43" s="12" t="s">
        <v>110</v>
      </c>
      <c r="I43" s="53"/>
      <c r="J43" s="28"/>
      <c r="K43" s="17"/>
      <c r="L43" s="17"/>
      <c r="M43" s="53"/>
      <c r="N43" s="53"/>
      <c r="O43" s="67">
        <v>1</v>
      </c>
      <c r="P43" s="17"/>
      <c r="Q43" s="28"/>
      <c r="R43" s="28"/>
      <c r="S43" s="28"/>
      <c r="T43" s="28"/>
      <c r="U43" s="53"/>
      <c r="V43" s="28"/>
      <c r="W43" s="53"/>
      <c r="X43" s="28"/>
      <c r="Y43" s="28"/>
      <c r="Z43" s="31"/>
      <c r="AA43" s="67">
        <v>1</v>
      </c>
      <c r="AB43" s="31"/>
      <c r="AC43" s="31"/>
      <c r="AD43" s="31"/>
      <c r="AE43" s="31"/>
      <c r="AF43" s="31"/>
      <c r="AG43" s="27">
        <f t="shared" ref="AG43" si="8">SUM(I43+K43+M43+O43+Q43+S43+U43+W43+Y43+AA43+AC43+AE43)</f>
        <v>2</v>
      </c>
      <c r="AH43" s="27">
        <f t="shared" ref="AH43" si="9">SUM(J43+L43+N43+P43+R43+T43+V43+X43+Z43+AB43+AD43+AF43)</f>
        <v>0</v>
      </c>
      <c r="AI43" s="15" t="s">
        <v>54</v>
      </c>
      <c r="AJ43" s="29"/>
      <c r="AK43" s="34"/>
    </row>
    <row r="44" spans="2:37" ht="128.25" customHeight="1" x14ac:dyDescent="0.2">
      <c r="B44" s="127"/>
      <c r="C44" s="6" t="s">
        <v>98</v>
      </c>
      <c r="D44" s="15" t="s">
        <v>74</v>
      </c>
      <c r="E44" s="15" t="s">
        <v>78</v>
      </c>
      <c r="F44" s="15" t="s">
        <v>109</v>
      </c>
      <c r="G44" s="52" t="s">
        <v>35</v>
      </c>
      <c r="H44" s="12" t="s">
        <v>102</v>
      </c>
      <c r="I44" s="53"/>
      <c r="J44" s="28"/>
      <c r="K44" s="17"/>
      <c r="L44" s="17"/>
      <c r="M44" s="17"/>
      <c r="N44" s="17"/>
      <c r="O44" s="53"/>
      <c r="P44" s="17"/>
      <c r="Q44" s="67">
        <v>1</v>
      </c>
      <c r="R44" s="28"/>
      <c r="S44" s="28"/>
      <c r="T44" s="28"/>
      <c r="U44" s="53"/>
      <c r="V44" s="28"/>
      <c r="W44" s="28"/>
      <c r="X44" s="28"/>
      <c r="Y44" s="28"/>
      <c r="Z44" s="31"/>
      <c r="AA44" s="31"/>
      <c r="AB44" s="31"/>
      <c r="AC44" s="31"/>
      <c r="AD44" s="31"/>
      <c r="AE44" s="31"/>
      <c r="AF44" s="31"/>
      <c r="AG44" s="27">
        <f>SUM(I44+K44+M44+O44+Q44+S44+U44+W44+Y44+AA44+AC44+AE44)</f>
        <v>1</v>
      </c>
      <c r="AH44" s="27">
        <f>SUM(J44+L44+N44+P44+R44+T44+V44+X44+Z44+AB44+AD44+AF44)</f>
        <v>0</v>
      </c>
      <c r="AI44" s="55" t="s">
        <v>54</v>
      </c>
      <c r="AJ44" s="29"/>
      <c r="AK44" s="34"/>
    </row>
    <row r="45" spans="2:37" ht="93.75" customHeight="1" x14ac:dyDescent="0.2">
      <c r="B45" s="127"/>
      <c r="C45" s="6" t="s">
        <v>112</v>
      </c>
      <c r="D45" s="15" t="s">
        <v>63</v>
      </c>
      <c r="E45" s="15" t="s">
        <v>82</v>
      </c>
      <c r="F45" s="15" t="s">
        <v>109</v>
      </c>
      <c r="G45" s="15" t="s">
        <v>35</v>
      </c>
      <c r="H45" s="12" t="s">
        <v>113</v>
      </c>
      <c r="I45" s="53"/>
      <c r="J45" s="28"/>
      <c r="K45" s="17"/>
      <c r="L45" s="17"/>
      <c r="M45" s="53"/>
      <c r="N45" s="53"/>
      <c r="O45" s="53"/>
      <c r="P45" s="17"/>
      <c r="Q45" s="28"/>
      <c r="R45" s="28"/>
      <c r="S45" s="67">
        <v>1</v>
      </c>
      <c r="T45" s="28"/>
      <c r="U45" s="53"/>
      <c r="V45" s="53"/>
      <c r="W45" s="53"/>
      <c r="X45" s="28"/>
      <c r="Y45" s="28"/>
      <c r="Z45" s="31"/>
      <c r="AA45" s="53"/>
      <c r="AB45" s="31"/>
      <c r="AC45" s="31"/>
      <c r="AD45" s="31"/>
      <c r="AE45" s="31"/>
      <c r="AF45" s="31"/>
      <c r="AG45" s="27">
        <f t="shared" si="0"/>
        <v>1</v>
      </c>
      <c r="AH45" s="27">
        <f t="shared" ref="AH45:AH47" si="10">SUM(J45+L45+N45+P45+R45+T45+V45+X45+Z45+AB45+AD45+AF45)</f>
        <v>0</v>
      </c>
      <c r="AI45" s="15" t="s">
        <v>54</v>
      </c>
      <c r="AJ45" s="29"/>
      <c r="AK45" s="34"/>
    </row>
    <row r="46" spans="2:37" ht="324.75" customHeight="1" x14ac:dyDescent="0.2">
      <c r="B46" s="127"/>
      <c r="C46" s="70" t="s">
        <v>116</v>
      </c>
      <c r="D46" s="15" t="s">
        <v>60</v>
      </c>
      <c r="E46" s="15" t="s">
        <v>64</v>
      </c>
      <c r="F46" s="15" t="s">
        <v>109</v>
      </c>
      <c r="G46" s="15" t="s">
        <v>35</v>
      </c>
      <c r="H46" s="12" t="s">
        <v>117</v>
      </c>
      <c r="I46" s="53"/>
      <c r="J46" s="28"/>
      <c r="K46" s="17"/>
      <c r="L46" s="17"/>
      <c r="M46" s="53"/>
      <c r="N46" s="53"/>
      <c r="O46" s="53"/>
      <c r="P46" s="17"/>
      <c r="Q46" s="28"/>
      <c r="R46" s="28"/>
      <c r="S46" s="28"/>
      <c r="T46" s="28"/>
      <c r="U46" s="53"/>
      <c r="V46" s="28"/>
      <c r="W46" s="53"/>
      <c r="X46" s="28"/>
      <c r="Y46" s="67">
        <v>1</v>
      </c>
      <c r="Z46" s="31"/>
      <c r="AA46" s="53"/>
      <c r="AB46" s="31"/>
      <c r="AC46" s="31"/>
      <c r="AD46" s="31"/>
      <c r="AE46" s="31"/>
      <c r="AF46" s="31"/>
      <c r="AG46" s="27">
        <f t="shared" ref="AG46" si="11">SUM(I46+K46+M46+O46+Q46+S46+U46+W46+Y46+AA46+AC46+AE46)</f>
        <v>1</v>
      </c>
      <c r="AH46" s="27">
        <f t="shared" si="10"/>
        <v>0</v>
      </c>
      <c r="AI46" s="15" t="s">
        <v>54</v>
      </c>
      <c r="AJ46" s="29"/>
      <c r="AK46" s="34"/>
    </row>
    <row r="47" spans="2:37" ht="68.25" customHeight="1" thickBot="1" x14ac:dyDescent="0.25">
      <c r="B47" s="127"/>
      <c r="C47" s="79" t="s">
        <v>114</v>
      </c>
      <c r="D47" s="55" t="s">
        <v>67</v>
      </c>
      <c r="E47" s="55" t="s">
        <v>84</v>
      </c>
      <c r="F47" s="55" t="s">
        <v>109</v>
      </c>
      <c r="G47" s="55" t="s">
        <v>35</v>
      </c>
      <c r="H47" s="80" t="s">
        <v>115</v>
      </c>
      <c r="I47" s="56"/>
      <c r="J47" s="81"/>
      <c r="K47" s="82"/>
      <c r="L47" s="82"/>
      <c r="M47" s="56"/>
      <c r="N47" s="56"/>
      <c r="O47" s="56"/>
      <c r="P47" s="82"/>
      <c r="Q47" s="81"/>
      <c r="R47" s="81"/>
      <c r="S47" s="81"/>
      <c r="T47" s="81"/>
      <c r="U47" s="56"/>
      <c r="V47" s="81"/>
      <c r="W47" s="56"/>
      <c r="X47" s="81"/>
      <c r="Y47" s="81"/>
      <c r="Z47" s="83"/>
      <c r="AA47" s="56"/>
      <c r="AB47" s="83"/>
      <c r="AC47" s="86">
        <v>1</v>
      </c>
      <c r="AD47" s="83"/>
      <c r="AE47" s="83"/>
      <c r="AF47" s="83"/>
      <c r="AG47" s="89">
        <f t="shared" si="0"/>
        <v>1</v>
      </c>
      <c r="AH47" s="89">
        <f t="shared" si="10"/>
        <v>0</v>
      </c>
      <c r="AI47" s="55" t="s">
        <v>54</v>
      </c>
      <c r="AJ47" s="84"/>
      <c r="AK47" s="85"/>
    </row>
    <row r="48" spans="2:37" ht="106.5" customHeight="1" thickBot="1" x14ac:dyDescent="0.25">
      <c r="B48" s="49" t="s">
        <v>41</v>
      </c>
      <c r="C48" s="68" t="s">
        <v>95</v>
      </c>
      <c r="D48" s="51" t="s">
        <v>63</v>
      </c>
      <c r="E48" s="51" t="s">
        <v>62</v>
      </c>
      <c r="F48" s="51" t="s">
        <v>87</v>
      </c>
      <c r="G48" s="51" t="s">
        <v>52</v>
      </c>
      <c r="H48" s="95" t="s">
        <v>131</v>
      </c>
      <c r="I48" s="96"/>
      <c r="J48" s="96"/>
      <c r="K48" s="97"/>
      <c r="L48" s="96"/>
      <c r="M48" s="51"/>
      <c r="N48" s="51"/>
      <c r="O48" s="98"/>
      <c r="P48" s="51"/>
      <c r="Q48" s="99"/>
      <c r="R48" s="99"/>
      <c r="S48" s="99"/>
      <c r="T48" s="99"/>
      <c r="U48" s="100"/>
      <c r="V48" s="100"/>
      <c r="W48" s="100"/>
      <c r="X48" s="100"/>
      <c r="Y48" s="100"/>
      <c r="Z48" s="100"/>
      <c r="AA48" s="100"/>
      <c r="AB48" s="100"/>
      <c r="AC48" s="100"/>
      <c r="AD48" s="100"/>
      <c r="AE48" s="100"/>
      <c r="AF48" s="100"/>
      <c r="AG48" s="40">
        <f t="shared" si="0"/>
        <v>0</v>
      </c>
      <c r="AH48" s="40">
        <f t="shared" si="1"/>
        <v>0</v>
      </c>
      <c r="AI48" s="51" t="s">
        <v>56</v>
      </c>
      <c r="AJ48" s="99"/>
      <c r="AK48" s="101"/>
    </row>
    <row r="49" spans="2:37" ht="39" customHeight="1" x14ac:dyDescent="0.2">
      <c r="B49" s="110" t="s">
        <v>12</v>
      </c>
      <c r="C49" s="44" t="s">
        <v>122</v>
      </c>
      <c r="D49" s="50" t="s">
        <v>74</v>
      </c>
      <c r="E49" s="50" t="s">
        <v>78</v>
      </c>
      <c r="F49" s="50" t="s">
        <v>109</v>
      </c>
      <c r="G49" s="50" t="s">
        <v>34</v>
      </c>
      <c r="H49" s="41" t="s">
        <v>131</v>
      </c>
      <c r="I49" s="45"/>
      <c r="J49" s="45"/>
      <c r="K49" s="46"/>
      <c r="L49" s="46"/>
      <c r="M49" s="46"/>
      <c r="N49" s="46"/>
      <c r="O49" s="46"/>
      <c r="P49" s="46"/>
      <c r="Q49" s="62">
        <v>1</v>
      </c>
      <c r="R49" s="46"/>
      <c r="S49" s="46"/>
      <c r="T49" s="46"/>
      <c r="U49" s="46"/>
      <c r="V49" s="46"/>
      <c r="W49" s="46"/>
      <c r="X49" s="46"/>
      <c r="Y49" s="62">
        <v>1</v>
      </c>
      <c r="Z49" s="46"/>
      <c r="AA49" s="46"/>
      <c r="AB49" s="46"/>
      <c r="AC49" s="46"/>
      <c r="AD49" s="47"/>
      <c r="AE49" s="46"/>
      <c r="AF49" s="46"/>
      <c r="AG49" s="38">
        <f t="shared" si="0"/>
        <v>2</v>
      </c>
      <c r="AH49" s="38">
        <f t="shared" si="1"/>
        <v>0</v>
      </c>
      <c r="AI49" s="50" t="s">
        <v>54</v>
      </c>
      <c r="AJ49" s="42"/>
      <c r="AK49" s="43"/>
    </row>
    <row r="50" spans="2:37" ht="60.75" customHeight="1" x14ac:dyDescent="0.2">
      <c r="B50" s="143"/>
      <c r="C50" s="70" t="s">
        <v>132</v>
      </c>
      <c r="D50" s="15" t="s">
        <v>74</v>
      </c>
      <c r="E50" s="15" t="s">
        <v>78</v>
      </c>
      <c r="F50" s="15" t="s">
        <v>109</v>
      </c>
      <c r="G50" s="15" t="s">
        <v>52</v>
      </c>
      <c r="H50" s="12" t="s">
        <v>131</v>
      </c>
      <c r="I50" s="18"/>
      <c r="J50" s="18"/>
      <c r="K50" s="18"/>
      <c r="L50" s="18"/>
      <c r="M50" s="18"/>
      <c r="N50" s="18"/>
      <c r="O50" s="30"/>
      <c r="P50" s="7"/>
      <c r="Q50" s="30"/>
      <c r="R50" s="30"/>
      <c r="S50" s="30"/>
      <c r="T50" s="30"/>
      <c r="U50" s="30"/>
      <c r="V50" s="30"/>
      <c r="W50" s="30"/>
      <c r="X50" s="30"/>
      <c r="Y50" s="30"/>
      <c r="Z50" s="30"/>
      <c r="AA50" s="18"/>
      <c r="AB50" s="18"/>
      <c r="AC50" s="30"/>
      <c r="AD50" s="30"/>
      <c r="AE50" s="18"/>
      <c r="AF50" s="18"/>
      <c r="AG50" s="87">
        <f t="shared" si="0"/>
        <v>0</v>
      </c>
      <c r="AH50" s="87">
        <f t="shared" si="1"/>
        <v>0</v>
      </c>
      <c r="AI50" s="15" t="s">
        <v>56</v>
      </c>
      <c r="AJ50" s="29"/>
      <c r="AK50" s="34"/>
    </row>
    <row r="51" spans="2:37" ht="49.5" customHeight="1" x14ac:dyDescent="0.2">
      <c r="B51" s="143"/>
      <c r="C51" s="13" t="s">
        <v>133</v>
      </c>
      <c r="D51" s="15" t="s">
        <v>63</v>
      </c>
      <c r="E51" s="15" t="s">
        <v>62</v>
      </c>
      <c r="F51" s="15" t="s">
        <v>109</v>
      </c>
      <c r="G51" s="15" t="s">
        <v>39</v>
      </c>
      <c r="H51" s="12" t="s">
        <v>131</v>
      </c>
      <c r="I51" s="67">
        <v>1</v>
      </c>
      <c r="J51" s="18"/>
      <c r="K51" s="67">
        <v>1</v>
      </c>
      <c r="L51" s="18"/>
      <c r="M51" s="67">
        <v>1</v>
      </c>
      <c r="N51" s="18"/>
      <c r="O51" s="67">
        <v>1</v>
      </c>
      <c r="P51" s="20"/>
      <c r="Q51" s="67">
        <v>1</v>
      </c>
      <c r="R51" s="30"/>
      <c r="S51" s="67">
        <v>1</v>
      </c>
      <c r="T51" s="30"/>
      <c r="U51" s="67">
        <v>1</v>
      </c>
      <c r="V51" s="30"/>
      <c r="W51" s="67">
        <v>1</v>
      </c>
      <c r="X51" s="30"/>
      <c r="Y51" s="67">
        <v>1</v>
      </c>
      <c r="Z51" s="30"/>
      <c r="AA51" s="67">
        <v>1</v>
      </c>
      <c r="AB51" s="30"/>
      <c r="AC51" s="67">
        <v>1</v>
      </c>
      <c r="AD51" s="30"/>
      <c r="AE51" s="67">
        <v>1</v>
      </c>
      <c r="AF51" s="30"/>
      <c r="AG51" s="87">
        <f t="shared" si="0"/>
        <v>12</v>
      </c>
      <c r="AH51" s="87">
        <f t="shared" si="1"/>
        <v>0</v>
      </c>
      <c r="AI51" s="15" t="s">
        <v>54</v>
      </c>
      <c r="AJ51" s="29"/>
      <c r="AK51" s="34"/>
    </row>
    <row r="52" spans="2:37" ht="29.25" customHeight="1" x14ac:dyDescent="0.2">
      <c r="B52" s="143"/>
      <c r="C52" s="13" t="s">
        <v>134</v>
      </c>
      <c r="D52" s="15" t="s">
        <v>63</v>
      </c>
      <c r="E52" s="15" t="s">
        <v>62</v>
      </c>
      <c r="F52" s="15" t="s">
        <v>109</v>
      </c>
      <c r="G52" s="15" t="s">
        <v>52</v>
      </c>
      <c r="H52" s="19"/>
      <c r="I52" s="21"/>
      <c r="J52" s="21"/>
      <c r="K52" s="22"/>
      <c r="L52" s="22"/>
      <c r="M52" s="22"/>
      <c r="N52" s="22"/>
      <c r="O52" s="22"/>
      <c r="P52" s="32"/>
      <c r="Q52" s="32"/>
      <c r="R52" s="32"/>
      <c r="S52" s="32"/>
      <c r="T52" s="22"/>
      <c r="U52" s="22"/>
      <c r="V52" s="22"/>
      <c r="W52" s="32"/>
      <c r="X52" s="32"/>
      <c r="Y52" s="32"/>
      <c r="Z52" s="32"/>
      <c r="AA52" s="32"/>
      <c r="AB52" s="32"/>
      <c r="AC52" s="32"/>
      <c r="AD52" s="32"/>
      <c r="AE52" s="32"/>
      <c r="AF52" s="32"/>
      <c r="AG52" s="87">
        <f t="shared" si="0"/>
        <v>0</v>
      </c>
      <c r="AH52" s="87">
        <f t="shared" si="1"/>
        <v>0</v>
      </c>
      <c r="AI52" s="15" t="s">
        <v>56</v>
      </c>
      <c r="AJ52" s="29"/>
      <c r="AK52" s="34"/>
    </row>
    <row r="53" spans="2:37" ht="21" customHeight="1" thickBot="1" x14ac:dyDescent="0.25">
      <c r="B53" s="102"/>
      <c r="C53" s="103" t="s">
        <v>138</v>
      </c>
      <c r="D53" s="103"/>
      <c r="E53" s="103"/>
      <c r="F53" s="104"/>
      <c r="G53" s="104"/>
      <c r="H53" s="35"/>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93">
        <f>SUM(AG18:AG52)</f>
        <v>64</v>
      </c>
      <c r="AH53" s="93">
        <f>SUM(AH18:AH52)</f>
        <v>0</v>
      </c>
      <c r="AI53" s="104"/>
      <c r="AJ53" s="104"/>
      <c r="AK53" s="105"/>
    </row>
  </sheetData>
  <mergeCells count="56">
    <mergeCell ref="B1:AK2"/>
    <mergeCell ref="N14:O14"/>
    <mergeCell ref="I14:M14"/>
    <mergeCell ref="P14:U14"/>
    <mergeCell ref="V14:AD14"/>
    <mergeCell ref="AE14:AJ14"/>
    <mergeCell ref="AG6:AK6"/>
    <mergeCell ref="F5:AK5"/>
    <mergeCell ref="F4:AK4"/>
    <mergeCell ref="B7:F7"/>
    <mergeCell ref="AG7:AK7"/>
    <mergeCell ref="B49:B52"/>
    <mergeCell ref="B27:B28"/>
    <mergeCell ref="C29:AK29"/>
    <mergeCell ref="C11:AK11"/>
    <mergeCell ref="C12:AK12"/>
    <mergeCell ref="AI16:AI17"/>
    <mergeCell ref="AG16:AG17"/>
    <mergeCell ref="AH16:AH17"/>
    <mergeCell ref="G16:G17"/>
    <mergeCell ref="AC16:AD16"/>
    <mergeCell ref="C16:C17"/>
    <mergeCell ref="F16:F17"/>
    <mergeCell ref="B16:B17"/>
    <mergeCell ref="H16:H17"/>
    <mergeCell ref="B20:B26"/>
    <mergeCell ref="K16:L16"/>
    <mergeCell ref="AA16:AB16"/>
    <mergeCell ref="AL3:AU7"/>
    <mergeCell ref="G7:M7"/>
    <mergeCell ref="N7:AF7"/>
    <mergeCell ref="B3:AK3"/>
    <mergeCell ref="B4:C4"/>
    <mergeCell ref="B5:C5"/>
    <mergeCell ref="B6:F6"/>
    <mergeCell ref="G6:M6"/>
    <mergeCell ref="N6:AF6"/>
    <mergeCell ref="M16:N16"/>
    <mergeCell ref="O16:P16"/>
    <mergeCell ref="I16:J16"/>
    <mergeCell ref="B18:B19"/>
    <mergeCell ref="C33:AK33"/>
    <mergeCell ref="B10:AK10"/>
    <mergeCell ref="B14:H14"/>
    <mergeCell ref="C13:AK13"/>
    <mergeCell ref="AJ16:AJ17"/>
    <mergeCell ref="AK16:AK17"/>
    <mergeCell ref="B29:B47"/>
    <mergeCell ref="AE16:AF16"/>
    <mergeCell ref="Q16:R16"/>
    <mergeCell ref="S16:T16"/>
    <mergeCell ref="U16:V16"/>
    <mergeCell ref="W16:X16"/>
    <mergeCell ref="Y16:Z16"/>
    <mergeCell ref="D16:D17"/>
    <mergeCell ref="E16:E17"/>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xWindow="940" yWindow="880" count="4">
        <x14:dataValidation type="list" allowBlank="1" showInputMessage="1" showErrorMessage="1" errorTitle="Entrada no válida" error="Seleccione la periodicidad de la lista, según corresponda" promptTitle="PERIODICIDAD" prompt="Seleccione la periodicidad de la lista según corresponda" xr:uid="{BA64CF96-F03A-43B5-9471-A01C09C04A0D}">
          <x14:formula1>
            <xm:f>Hoja2!$A$2:$A$8</xm:f>
          </x14:formula1>
          <xm:sqref>G30:G32 G34:G52 G18:G28</xm:sqref>
        </x14:dataValidation>
        <x14:dataValidation type="list" allowBlank="1" showInputMessage="1" showErrorMessage="1" errorTitle="Entrada no válida" error="Seleccione la duración de la lista." promptTitle="DURACIÓN" prompt="Seleccione la duración de la lista" xr:uid="{BDCAA3B9-3079-4F7A-869E-3C202E140851}">
          <x14:formula1>
            <xm:f>Hoja2!$D$2:$D$4</xm:f>
          </x14:formula1>
          <xm:sqref>AI30:AI32 AI18:AI28 AI34:AI52</xm:sqref>
        </x14:dataValidation>
        <x14:dataValidation type="list" allowBlank="1" showInputMessage="1" showErrorMessage="1" errorTitle="Entrada no válida" error="Seleccione un proceso de la lista." promptTitle="PROCESO" prompt="Seleccione un proceso de la lista." xr:uid="{06949FB2-0FE5-49D7-B9E3-283768C8735B}">
          <x14:formula1>
            <xm:f>Hoja2!$A$12:$A$23</xm:f>
          </x14:formula1>
          <xm:sqref>D30:D32 D34:D52 D18:D21 D23:D28</xm:sqref>
        </x14:dataValidation>
        <x14:dataValidation type="list" allowBlank="1" showInputMessage="1" showErrorMessage="1" errorTitle="Entrada no válida" error="Seleccione una dependencia de la lista." promptTitle="DEPENDENCIA" prompt="Seleccione una dependencia de la lista " xr:uid="{7EB6333A-5461-4D16-A00C-F1FDA50164D3}">
          <x14:formula1>
            <xm:f>Hoja2!$D$12:$D$23</xm:f>
          </x14:formula1>
          <xm:sqref>E30:E32 E34:E52 E18:E21 E23:E28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67BCA-9B3B-4860-B818-DFC9AB9EF57C}">
  <dimension ref="A1:AU23"/>
  <sheetViews>
    <sheetView topLeftCell="A5" workbookViewId="0">
      <selection activeCell="D24" sqref="D24"/>
    </sheetView>
  </sheetViews>
  <sheetFormatPr baseColWidth="10" defaultRowHeight="15" x14ac:dyDescent="0.25"/>
  <sheetData>
    <row r="1" spans="1:4" x14ac:dyDescent="0.25">
      <c r="A1" s="10" t="s">
        <v>33</v>
      </c>
      <c r="D1" s="10" t="s">
        <v>53</v>
      </c>
    </row>
    <row r="2" spans="1:4" x14ac:dyDescent="0.25">
      <c r="A2" t="s">
        <v>39</v>
      </c>
      <c r="D2" t="s">
        <v>54</v>
      </c>
    </row>
    <row r="3" spans="1:4" x14ac:dyDescent="0.25">
      <c r="A3" t="s">
        <v>38</v>
      </c>
      <c r="D3" t="s">
        <v>55</v>
      </c>
    </row>
    <row r="4" spans="1:4" x14ac:dyDescent="0.25">
      <c r="A4" t="s">
        <v>37</v>
      </c>
      <c r="D4" t="s">
        <v>56</v>
      </c>
    </row>
    <row r="5" spans="1:4" x14ac:dyDescent="0.25">
      <c r="A5" t="s">
        <v>36</v>
      </c>
    </row>
    <row r="6" spans="1:4" x14ac:dyDescent="0.25">
      <c r="A6" t="s">
        <v>34</v>
      </c>
    </row>
    <row r="7" spans="1:4" x14ac:dyDescent="0.25">
      <c r="A7" t="s">
        <v>35</v>
      </c>
    </row>
    <row r="8" spans="1:4" x14ac:dyDescent="0.25">
      <c r="A8" t="s">
        <v>52</v>
      </c>
    </row>
    <row r="11" spans="1:4" x14ac:dyDescent="0.25">
      <c r="A11" s="10" t="s">
        <v>13</v>
      </c>
      <c r="D11" s="10" t="s">
        <v>61</v>
      </c>
    </row>
    <row r="12" spans="1:4" x14ac:dyDescent="0.25">
      <c r="A12" t="s">
        <v>63</v>
      </c>
      <c r="D12" t="s">
        <v>62</v>
      </c>
    </row>
    <row r="13" spans="1:4" x14ac:dyDescent="0.25">
      <c r="A13" t="s">
        <v>60</v>
      </c>
      <c r="D13" t="s">
        <v>75</v>
      </c>
    </row>
    <row r="14" spans="1:4" x14ac:dyDescent="0.25">
      <c r="A14" t="s">
        <v>65</v>
      </c>
      <c r="D14" t="s">
        <v>64</v>
      </c>
    </row>
    <row r="15" spans="1:4" x14ac:dyDescent="0.25">
      <c r="A15" t="s">
        <v>66</v>
      </c>
      <c r="D15" t="s">
        <v>76</v>
      </c>
    </row>
    <row r="16" spans="1:4" x14ac:dyDescent="0.25">
      <c r="A16" t="s">
        <v>67</v>
      </c>
      <c r="D16" t="s">
        <v>77</v>
      </c>
    </row>
    <row r="17" spans="1:47" x14ac:dyDescent="0.25">
      <c r="A17" t="s">
        <v>68</v>
      </c>
      <c r="D17" t="s">
        <v>78</v>
      </c>
    </row>
    <row r="18" spans="1:47" x14ac:dyDescent="0.25">
      <c r="A18" t="s">
        <v>70</v>
      </c>
      <c r="D18" t="s">
        <v>79</v>
      </c>
    </row>
    <row r="19" spans="1:47" ht="15" customHeight="1" x14ac:dyDescent="0.25">
      <c r="A19" t="s">
        <v>69</v>
      </c>
      <c r="B19" s="23"/>
      <c r="D19" t="s">
        <v>81</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row>
    <row r="20" spans="1:47" x14ac:dyDescent="0.25">
      <c r="A20" t="s">
        <v>71</v>
      </c>
      <c r="D20" t="s">
        <v>80</v>
      </c>
    </row>
    <row r="21" spans="1:47" x14ac:dyDescent="0.25">
      <c r="A21" t="s">
        <v>72</v>
      </c>
      <c r="D21" t="s">
        <v>82</v>
      </c>
    </row>
    <row r="22" spans="1:47" x14ac:dyDescent="0.25">
      <c r="A22" t="s">
        <v>73</v>
      </c>
      <c r="D22" t="s">
        <v>83</v>
      </c>
    </row>
    <row r="23" spans="1:47" x14ac:dyDescent="0.25">
      <c r="A23" t="s">
        <v>74</v>
      </c>
      <c r="D23"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Miliena Ospina Arias</dc:creator>
  <cp:lastModifiedBy>RAÚL ANDRÉS GARAY TORRES</cp:lastModifiedBy>
  <dcterms:created xsi:type="dcterms:W3CDTF">2016-10-31T16:03:10Z</dcterms:created>
  <dcterms:modified xsi:type="dcterms:W3CDTF">2025-01-27T21:28:26Z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1443348</vt:i4>
  </property>
</Properties>
</file>