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A0138DFA-B4AC-4908-8819-49CFB3E252C7}" xr6:coauthVersionLast="47" xr6:coauthVersionMax="47" xr10:uidLastSave="{00000000-0000-0000-0000-000000000000}"/>
  <bookViews>
    <workbookView xWindow="-120" yWindow="-120" windowWidth="29040" windowHeight="15990" firstSheet="1" activeTab="1" xr2:uid="{00000000-000D-0000-FFFF-FFFF00000000}"/>
  </bookViews>
  <sheets>
    <sheet name="Listas" sheetId="7" state="hidden" r:id="rId1"/>
    <sheet name="Composición" sheetId="8" r:id="rId2"/>
    <sheet name="5.1" sheetId="9" r:id="rId3"/>
    <sheet name="5.2" sheetId="10" r:id="rId4"/>
    <sheet name="5.3" sheetId="11" r:id="rId5"/>
    <sheet name="5.4" sheetId="12" r:id="rId6"/>
    <sheet name="5.5" sheetId="13" r:id="rId7"/>
  </sheets>
  <definedNames>
    <definedName name="_xlnm._FilterDatabase" localSheetId="2" hidden="1">'5.1'!$A$4:$G$9</definedName>
    <definedName name="_xlnm._FilterDatabase" localSheetId="3" hidden="1">'5.2'!$A$4:$I$4</definedName>
    <definedName name="_xlnm._FilterDatabase" localSheetId="4" hidden="1">'5.3'!$A$4:$G$12</definedName>
    <definedName name="_xlnm._FilterDatabase" localSheetId="5" hidden="1">'5.4'!$A$5:$J$18</definedName>
    <definedName name="_xlnm._FilterDatabase" localSheetId="6" hidden="1">'5.5'!$A$4:$G$12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3" l="1"/>
  <c r="H5" i="13" s="1"/>
  <c r="G9" i="13"/>
  <c r="F9" i="13"/>
  <c r="F5" i="13" s="1"/>
  <c r="E9" i="13"/>
  <c r="E5" i="13" s="1"/>
  <c r="D9" i="13"/>
  <c r="D5" i="13" s="1"/>
  <c r="G5" i="13"/>
  <c r="I29" i="12" l="1"/>
  <c r="F29" i="12"/>
  <c r="I28" i="12"/>
  <c r="F28" i="12"/>
  <c r="I27" i="12"/>
  <c r="F27" i="12"/>
  <c r="H26" i="12"/>
  <c r="G26" i="12"/>
  <c r="E26" i="12"/>
  <c r="D26" i="12"/>
  <c r="I25" i="12"/>
  <c r="F25" i="12"/>
  <c r="I24" i="12"/>
  <c r="F24" i="12"/>
  <c r="I23" i="12"/>
  <c r="F23" i="12"/>
  <c r="H22" i="12"/>
  <c r="G22" i="12"/>
  <c r="E22" i="12"/>
  <c r="D22" i="12"/>
  <c r="I21" i="12"/>
  <c r="F21" i="12"/>
  <c r="I20" i="12"/>
  <c r="F20" i="12"/>
  <c r="I19" i="12"/>
  <c r="F19" i="12"/>
  <c r="H18" i="12"/>
  <c r="G18" i="12"/>
  <c r="E18" i="12"/>
  <c r="D18" i="12"/>
  <c r="H17" i="12" l="1"/>
  <c r="G17" i="12"/>
  <c r="F18" i="12"/>
  <c r="D17" i="12"/>
  <c r="E17" i="12"/>
  <c r="I22" i="12"/>
  <c r="F22" i="12"/>
  <c r="I18" i="12"/>
  <c r="J28" i="12"/>
  <c r="F26" i="12"/>
  <c r="I26" i="12"/>
  <c r="J27" i="12"/>
  <c r="J29" i="12"/>
  <c r="J24" i="12"/>
  <c r="J23" i="12"/>
  <c r="J25" i="12"/>
  <c r="J20" i="12"/>
  <c r="J19" i="12"/>
  <c r="J21" i="12"/>
  <c r="H9" i="11"/>
  <c r="H5" i="11" s="1"/>
  <c r="H11" i="10"/>
  <c r="H7" i="10" s="1"/>
  <c r="H19" i="10"/>
  <c r="H15" i="10" s="1"/>
  <c r="H9" i="9"/>
  <c r="H5" i="9" s="1"/>
  <c r="G9" i="11"/>
  <c r="G5" i="11" s="1"/>
  <c r="F9" i="11"/>
  <c r="F5" i="11" s="1"/>
  <c r="E9" i="11"/>
  <c r="E5" i="11" s="1"/>
  <c r="G19" i="10"/>
  <c r="G15" i="10" s="1"/>
  <c r="E19" i="10"/>
  <c r="E15" i="10" s="1"/>
  <c r="D19" i="10"/>
  <c r="G11" i="10"/>
  <c r="G7" i="10" s="1"/>
  <c r="E11" i="10"/>
  <c r="E7" i="10" s="1"/>
  <c r="D11" i="10"/>
  <c r="F22" i="10"/>
  <c r="F21" i="10"/>
  <c r="F20" i="10"/>
  <c r="F14" i="10"/>
  <c r="F13" i="10"/>
  <c r="F12" i="10"/>
  <c r="G9" i="9"/>
  <c r="E9" i="9"/>
  <c r="D9" i="9"/>
  <c r="F12" i="9"/>
  <c r="F11" i="9"/>
  <c r="F10" i="9"/>
  <c r="J22" i="12" l="1"/>
  <c r="F19" i="10"/>
  <c r="F15" i="10" s="1"/>
  <c r="F17" i="12"/>
  <c r="I17" i="12"/>
  <c r="J18" i="12"/>
  <c r="F11" i="10"/>
  <c r="F7" i="10" s="1"/>
  <c r="D15" i="10"/>
  <c r="H5" i="10"/>
  <c r="J26" i="12"/>
  <c r="D7" i="10"/>
  <c r="G5" i="9"/>
  <c r="F9" i="9"/>
  <c r="F8" i="9"/>
  <c r="F7" i="9"/>
  <c r="E5" i="9"/>
  <c r="D5" i="9"/>
  <c r="J17" i="12" l="1"/>
  <c r="I16" i="12"/>
  <c r="I15" i="12"/>
  <c r="I14" i="12"/>
  <c r="H13" i="12"/>
  <c r="H12" i="12" s="1"/>
  <c r="I11" i="12"/>
  <c r="I10" i="12"/>
  <c r="I9" i="12"/>
  <c r="H8" i="12"/>
  <c r="H7" i="12" s="1"/>
  <c r="H6" i="12" s="1"/>
  <c r="F16" i="12"/>
  <c r="F15" i="12"/>
  <c r="F14" i="12"/>
  <c r="F11" i="12"/>
  <c r="F10" i="12"/>
  <c r="F9" i="12"/>
  <c r="I13" i="12" l="1"/>
  <c r="I8" i="12"/>
  <c r="D13" i="12"/>
  <c r="D12" i="12" s="1"/>
  <c r="D8" i="12"/>
  <c r="D7" i="12" s="1"/>
  <c r="E13" i="12"/>
  <c r="E12" i="12" s="1"/>
  <c r="E8" i="12"/>
  <c r="E7" i="12" s="1"/>
  <c r="G13" i="12"/>
  <c r="G12" i="12" s="1"/>
  <c r="G8" i="12"/>
  <c r="G7" i="12" s="1"/>
  <c r="F13" i="12"/>
  <c r="F8" i="12"/>
  <c r="F7" i="12" s="1"/>
  <c r="E6" i="12" l="1"/>
  <c r="I7" i="12"/>
  <c r="F12" i="12"/>
  <c r="G6" i="12"/>
  <c r="D6" i="12"/>
  <c r="I12" i="12"/>
  <c r="J15" i="12"/>
  <c r="J8" i="12"/>
  <c r="J9" i="12"/>
  <c r="J16" i="12"/>
  <c r="J10" i="12"/>
  <c r="J11" i="12"/>
  <c r="J14" i="12"/>
  <c r="D9" i="11"/>
  <c r="F6" i="10"/>
  <c r="F7" i="8"/>
  <c r="F8" i="8"/>
  <c r="F9" i="8"/>
  <c r="F6" i="8"/>
  <c r="E5" i="8"/>
  <c r="D5" i="8"/>
  <c r="D5" i="11" l="1"/>
  <c r="I6" i="12"/>
  <c r="F6" i="12"/>
  <c r="J12" i="12"/>
  <c r="J7" i="12"/>
  <c r="J13" i="12"/>
  <c r="F6" i="9"/>
  <c r="F5" i="8"/>
  <c r="J6" i="12" l="1"/>
  <c r="G5" i="10"/>
  <c r="F5" i="9"/>
  <c r="D5" i="10"/>
  <c r="E5" i="10"/>
  <c r="F5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CA3D896D-C06F-4EE3-A05B-08B6DB25988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B275E6ED-F187-4C0B-9CE8-28340D0CEE4A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92A48E71-1B87-4072-B2E5-D7511EFD93F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1BF92814-3CE1-42E8-A60C-6B6778837AC3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  <author>Jackson Stewar Ackine Leguizamo</author>
  </authors>
  <commentList>
    <comment ref="C4" authorId="0" shapeId="0" xr:uid="{D8ED65AB-8185-47D7-8C4C-BE87B8CBCF27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8ACD961-41AB-4E2C-8B6E-7AA09DC2912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5661F000-6F41-43EE-AAB2-7ACAF2456832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668F811D-EDF5-4AF0-A6AC-8CDAE873BEF0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G4" authorId="0" shapeId="0" xr:uid="{0FF6DA5E-8460-4F71-8E38-DF4F4C0D193B}">
      <text>
        <r>
          <rPr>
            <sz val="9"/>
            <color indexed="81"/>
            <rFont val="Tahoma"/>
            <family val="2"/>
          </rPr>
          <t>Total de los rendimientos capitalizados en cada cuenta durante el corte del 01-enero al 31-diciembre de la vigencia actual.
En caso de no producir rendimientos, por defecto el valor es cero (0).</t>
        </r>
      </text>
    </comment>
    <comment ref="H4" authorId="1" shapeId="0" xr:uid="{4C3702BB-9C45-41EA-A84F-61BD359A6BB8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  <author>Jackson Stewar Ackine Leguizamo</author>
  </authors>
  <commentList>
    <comment ref="C4" authorId="0" shapeId="0" xr:uid="{B1726BC0-EF35-4BAF-9C1A-76079D4D800E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1DA651B-47CF-4C58-A09F-3C5497E55B28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8862C3B4-4C96-4784-ADE2-39C20215D3F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38B5BE9-8A06-4AE7-BCCE-AF98CE7C17D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G4" authorId="0" shapeId="0" xr:uid="{10DAAE26-49E0-441E-90F4-54D92CA0FE9D}">
      <text>
        <r>
          <rPr>
            <sz val="9"/>
            <color indexed="81"/>
            <rFont val="Tahoma"/>
            <family val="2"/>
          </rPr>
          <t>Total de los rendimientos capitalizados en cada cuenta durante el corte del 01-enero al 31-diciembre de la vigencia actual.
En caso de no producir rendimientos, por defecto el valor es cero (0).</t>
        </r>
      </text>
    </comment>
    <comment ref="H4" authorId="1" shapeId="0" xr:uid="{EB09729E-A00A-479A-A777-DED17C747A05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  <comment ref="I4" authorId="0" shapeId="0" xr:uid="{7239E0C8-4124-4A12-80E2-7F2E3E496F5A}">
      <text>
        <r>
          <rPr>
            <sz val="9"/>
            <color indexed="81"/>
            <rFont val="Tahoma"/>
            <family val="2"/>
          </rPr>
          <t>Detallar la situación que define el uso restringido del efectivo. Máximo 200 caracteres.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  <author>Jackson Stewar Ackine Leguizamo</author>
  </authors>
  <commentList>
    <comment ref="C4" authorId="0" shapeId="0" xr:uid="{DC1FD156-2CA7-4AC6-8BC0-582DD3DC0CB1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932AF4EE-A880-4BE4-B310-FB3CDF82674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F6F449F2-0D6F-414D-9423-90C0FDF8FBCB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F6BB5445-0450-4DD8-AFA4-70F3C2332B8A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G4" authorId="0" shapeId="0" xr:uid="{409B607D-C9DA-4478-A912-278179A1BFE6}">
      <text>
        <r>
          <rPr>
            <sz val="9"/>
            <color indexed="81"/>
            <rFont val="Tahoma"/>
            <family val="2"/>
          </rPr>
          <t>Total de los rendimientos capitalizados en cada cuenta durante el corte del 01-enero al 31-diciembre de la vigencia actual.
En caso de no producir rendimientos, por defecto el valor es cero (0).</t>
        </r>
      </text>
    </comment>
    <comment ref="H4" authorId="1" shapeId="0" xr:uid="{D27EA243-3B98-4C3F-9C89-1E804FA169DC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  <author>Jackson Stewar Ackine Leguizamo</author>
  </authors>
  <commentList>
    <comment ref="C4" authorId="0" shapeId="0" xr:uid="{C7910E06-C308-4DB9-9A97-080AF03DB69A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66837A71-400B-4982-ABBC-AF9AB2920C6B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70361757-1996-4448-AEFC-7EBC61B372E0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51499D81-52C2-43BD-AA8B-312AC2B668EC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G4" authorId="0" shapeId="0" xr:uid="{F650CD39-DD70-4DCB-A17C-7A91F5A5DDC0}">
      <text>
        <r>
          <rPr>
            <sz val="9"/>
            <color indexed="81"/>
            <rFont val="Tahoma"/>
            <family val="2"/>
          </rPr>
          <t>Total de los rendimientos capitalizados en cada cuenta durante el corte del 01-enero al 31-diciembre de la vigencia actual.
En caso de no producir rendimientos, por defecto el valor es cero (0).</t>
        </r>
      </text>
    </comment>
    <comment ref="H4" authorId="1" shapeId="0" xr:uid="{1A005AE2-DEFC-4505-9B94-807CBBF8B148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sharedStrings.xml><?xml version="1.0" encoding="utf-8"?>
<sst xmlns="http://schemas.openxmlformats.org/spreadsheetml/2006/main" count="293" uniqueCount="129">
  <si>
    <t>Depósitos en instituciones financieras</t>
  </si>
  <si>
    <t>Fondos en tránsito</t>
  </si>
  <si>
    <t>Efectivo de uso restringido</t>
  </si>
  <si>
    <t>Equivalentes al efectivo</t>
  </si>
  <si>
    <t>Certificados de depósito de ahorro a término</t>
  </si>
  <si>
    <t>Otros equivalentes al efectivo</t>
  </si>
  <si>
    <t>EFECTIVO Y EQUIVALENTES AL EFECTIVO</t>
  </si>
  <si>
    <t>CONCEPTO</t>
  </si>
  <si>
    <t>1.1</t>
  </si>
  <si>
    <t>1.1.05</t>
  </si>
  <si>
    <t>1.1.10</t>
  </si>
  <si>
    <t>DEPÓSITOS EN INSTITUCIONES FINANCIERAS</t>
  </si>
  <si>
    <t>1.1.32</t>
  </si>
  <si>
    <t>EFECTIVO DE USO RESTRINGIDO</t>
  </si>
  <si>
    <t>1.1.33</t>
  </si>
  <si>
    <t>EQUIVALENTES AL EFECTIVO</t>
  </si>
  <si>
    <t>1.1.40</t>
  </si>
  <si>
    <t>Cuenta corriente</t>
  </si>
  <si>
    <t>Depósitos en el exterior</t>
  </si>
  <si>
    <t>Otros depósitos en instituciones financieras</t>
  </si>
  <si>
    <t>Otros depósitos</t>
  </si>
  <si>
    <t>Caja</t>
  </si>
  <si>
    <t>NOTA</t>
  </si>
  <si>
    <t>5.</t>
  </si>
  <si>
    <t>COMPOSICIÓN</t>
  </si>
  <si>
    <t>5.1.</t>
  </si>
  <si>
    <t>1.1.32.05</t>
  </si>
  <si>
    <t>1.1.32.10</t>
  </si>
  <si>
    <t>1.1.32.20</t>
  </si>
  <si>
    <t>1.1.10.05</t>
  </si>
  <si>
    <t>1.1.10.11</t>
  </si>
  <si>
    <t>1.1.10.90</t>
  </si>
  <si>
    <t>Db</t>
  </si>
  <si>
    <t>Cuenta única sistema general de regalías</t>
  </si>
  <si>
    <t xml:space="preserve">   Seleccionar Entidad…</t>
  </si>
  <si>
    <t xml:space="preserve">   Baco BBVA</t>
  </si>
  <si>
    <t xml:space="preserve">   Bancamía S.A.</t>
  </si>
  <si>
    <t xml:space="preserve">   Banco Agrario de Colombia</t>
  </si>
  <si>
    <t xml:space="preserve">   Banco AV Villas</t>
  </si>
  <si>
    <t xml:space="preserve">   Banco Caja Social</t>
  </si>
  <si>
    <t xml:space="preserve">   Banco Compartir S.A.</t>
  </si>
  <si>
    <t xml:space="preserve">   Banco Davivienda</t>
  </si>
  <si>
    <t xml:space="preserve">   Banco de Bogotá</t>
  </si>
  <si>
    <t xml:space="preserve">   Banco de Occidente</t>
  </si>
  <si>
    <t xml:space="preserve">   Banco Falabella</t>
  </si>
  <si>
    <t xml:space="preserve">   Banco Itaú</t>
  </si>
  <si>
    <t xml:space="preserve">   Banco Multibank</t>
  </si>
  <si>
    <t xml:space="preserve">   Banco Mundo Mujer</t>
  </si>
  <si>
    <t xml:space="preserve">   Banco Pichincha</t>
  </si>
  <si>
    <t xml:space="preserve">   Banco Popular</t>
  </si>
  <si>
    <t xml:space="preserve">   Banco ProCredit Colombia S.A.</t>
  </si>
  <si>
    <t xml:space="preserve">   Banco Santander</t>
  </si>
  <si>
    <t xml:space="preserve">   Banco Serfinansa S.A.</t>
  </si>
  <si>
    <t xml:space="preserve">   Banco W</t>
  </si>
  <si>
    <t xml:space="preserve">   Bancolombia</t>
  </si>
  <si>
    <t xml:space="preserve">   Bancoomeva</t>
  </si>
  <si>
    <t xml:space="preserve">   BNP Paribas</t>
  </si>
  <si>
    <t xml:space="preserve">   Citibank</t>
  </si>
  <si>
    <t xml:space="preserve">   Corficolombia</t>
  </si>
  <si>
    <t xml:space="preserve">   Finandina</t>
  </si>
  <si>
    <t xml:space="preserve">   GNB Sudameris</t>
  </si>
  <si>
    <t xml:space="preserve">   JP Morgan</t>
  </si>
  <si>
    <t xml:space="preserve">   Scotiabank - Colpatría</t>
  </si>
  <si>
    <t xml:space="preserve">   Otro(s)</t>
  </si>
  <si>
    <t xml:space="preserve">   Seleccionar concepto…</t>
  </si>
  <si>
    <t xml:space="preserve">   Embargo</t>
  </si>
  <si>
    <t xml:space="preserve">   Denuncia</t>
  </si>
  <si>
    <t xml:space="preserve">   Pignoración</t>
  </si>
  <si>
    <t xml:space="preserve">   Garantía de pasivos</t>
  </si>
  <si>
    <t>VARIACIÓN</t>
  </si>
  <si>
    <t>Anexo.</t>
  </si>
  <si>
    <t>SALDOS EN MONEDA EXTRANJERA</t>
  </si>
  <si>
    <t>TOTAL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</si>
  <si>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</si>
  <si>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</si>
  <si>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</si>
  <si>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</si>
  <si>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</si>
  <si>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</si>
  <si>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</si>
  <si>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</si>
  <si>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</si>
  <si>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</si>
  <si>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</si>
  <si>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</si>
  <si>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</si>
  <si>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</si>
  <si>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</si>
  <si>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</si>
  <si>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</si>
  <si>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</si>
  <si>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VALOR EN MONEDA ORIGEN</t>
  </si>
  <si>
    <t>VALOR EN PESOS (COP)</t>
  </si>
  <si>
    <t>EN PESOS (COP)</t>
  </si>
  <si>
    <t>DESCRIPCIÓN</t>
  </si>
  <si>
    <t>RESTRICCIONES</t>
  </si>
  <si>
    <t>VALOR VARIACIÓN</t>
  </si>
  <si>
    <t>% TASA PROMEDIO</t>
  </si>
  <si>
    <t>Depósitos en instituciones financieras - Depósitos en el exterior</t>
  </si>
  <si>
    <t>1.1.33.x1</t>
  </si>
  <si>
    <t>1.1.33.x2</t>
  </si>
  <si>
    <t>1.1.33.x…n</t>
  </si>
  <si>
    <t>xxxxxxx - En el exterior</t>
  </si>
  <si>
    <t>VALOR TASA DE CAMBIO AL
31-DIC</t>
  </si>
  <si>
    <t>5.2.</t>
  </si>
  <si>
    <t>5.3.</t>
  </si>
  <si>
    <t>5.4</t>
  </si>
  <si>
    <t>1.1.07</t>
  </si>
  <si>
    <t>5.5.</t>
  </si>
  <si>
    <t>RESERVAS INTERNACIONALES</t>
  </si>
  <si>
    <t>1.1.07.01</t>
  </si>
  <si>
    <t>1.1.07.90</t>
  </si>
  <si>
    <t>Oro monetario</t>
  </si>
  <si>
    <t>Otras reservas internacionales</t>
  </si>
  <si>
    <t>2xy2</t>
  </si>
  <si>
    <t>2xy1</t>
  </si>
  <si>
    <t>SALDO 2xy2</t>
  </si>
  <si>
    <t>SALDO 2xy1</t>
  </si>
  <si>
    <t>RENTABILIDAD
CIERRE 2xy2
(Vr Inter_Recib)</t>
  </si>
  <si>
    <t xml:space="preserve">   Detalle identificador para otros - xx1</t>
  </si>
  <si>
    <t xml:space="preserve">   Detalle identificador para otros - xx2</t>
  </si>
  <si>
    <t xml:space="preserve">   Detalle identificador para otros - xx...n</t>
  </si>
  <si>
    <t>1.1.10.##</t>
  </si>
  <si>
    <t>1.1.07.##</t>
  </si>
  <si>
    <t>* Reportar solamente aquellos conceptos contables que presentan saldos en uno de los dos años de comparación.</t>
  </si>
  <si>
    <t>Concepto xxx con saldo*</t>
  </si>
  <si>
    <t>Cuando exista una cuenta o subcuenta identificada con el nombre "otros/otras" se sugiere ampliar el detalle de la información.</t>
  </si>
  <si>
    <t>Se puede insertar la cantidad de filas que se requiera para reportar la información, garantizando la correcta sumatoria de los registros agregados.</t>
  </si>
  <si>
    <t>1.#.##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</si>
</sst>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39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39" fontId="8" fillId="0" borderId="0" xfId="0" applyNumberFormat="1" applyFont="1" applyAlignment="1">
      <alignment vertical="center"/>
    </xf>
    <xf numFmtId="3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39" fontId="4" fillId="3" borderId="4" xfId="0" applyNumberFormat="1" applyFont="1" applyFill="1" applyBorder="1" applyAlignment="1">
      <alignment horizontal="center" vertical="center" wrapText="1"/>
    </xf>
    <xf numFmtId="39" fontId="9" fillId="0" borderId="0" xfId="0" applyNumberFormat="1" applyFont="1" applyAlignment="1">
      <alignment horizontal="center" vertical="top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0</xdr:row>
      <xdr:rowOff>19050</xdr:rowOff>
    </xdr:from>
    <xdr:to>
      <xdr:col>6</xdr:col>
      <xdr:colOff>571500</xdr:colOff>
      <xdr:row>3</xdr:row>
      <xdr:rowOff>75613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D61C552-E763-4403-9C75-29C45348254A}"/>
            </a:ext>
          </a:extLst>
        </xdr:cNvPr>
        <xdr:cNvGrpSpPr/>
      </xdr:nvGrpSpPr>
      <xdr:grpSpPr>
        <a:xfrm>
          <a:off x="5162550" y="19050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A1A9BBBF-9D10-43F0-2511-B791BFE1DC36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EF2229E2-5015-90DD-F9A6-625A1CBD694B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E30"/>
  <sheetViews>
    <sheetView workbookViewId="0">
      <selection activeCell="F3" sqref="F3"/>
    </sheetView>
  </sheetViews>
  <sheetFormatPr baseColWidth="10" defaultRowHeight="15" x14ac:dyDescent="0.25"/>
  <cols>
    <col min="1" max="1" width="29.140625" bestFit="1" customWidth="1"/>
    <col min="3" max="3" width="21.42578125" bestFit="1" customWidth="1"/>
    <col min="5" max="5" width="21.85546875" bestFit="1" customWidth="1"/>
  </cols>
  <sheetData>
    <row r="1" spans="1:5" x14ac:dyDescent="0.25">
      <c r="A1" t="s">
        <v>34</v>
      </c>
      <c r="C1" t="s">
        <v>64</v>
      </c>
      <c r="E1" t="s">
        <v>73</v>
      </c>
    </row>
    <row r="2" spans="1:5" x14ac:dyDescent="0.25">
      <c r="A2" t="s">
        <v>35</v>
      </c>
      <c r="C2" t="s">
        <v>65</v>
      </c>
      <c r="E2" t="s">
        <v>74</v>
      </c>
    </row>
    <row r="3" spans="1:5" x14ac:dyDescent="0.25">
      <c r="A3" t="s">
        <v>36</v>
      </c>
      <c r="C3" t="s">
        <v>66</v>
      </c>
      <c r="E3" t="s">
        <v>75</v>
      </c>
    </row>
    <row r="4" spans="1:5" x14ac:dyDescent="0.25">
      <c r="A4" t="s">
        <v>37</v>
      </c>
      <c r="C4" t="s">
        <v>67</v>
      </c>
      <c r="E4" t="s">
        <v>76</v>
      </c>
    </row>
    <row r="5" spans="1:5" x14ac:dyDescent="0.25">
      <c r="A5" t="s">
        <v>38</v>
      </c>
      <c r="C5" t="s">
        <v>68</v>
      </c>
      <c r="E5" t="s">
        <v>77</v>
      </c>
    </row>
    <row r="6" spans="1:5" x14ac:dyDescent="0.25">
      <c r="A6" t="s">
        <v>39</v>
      </c>
      <c r="C6" t="s">
        <v>63</v>
      </c>
      <c r="E6" t="s">
        <v>78</v>
      </c>
    </row>
    <row r="7" spans="1:5" x14ac:dyDescent="0.25">
      <c r="A7" t="s">
        <v>40</v>
      </c>
      <c r="E7" t="s">
        <v>79</v>
      </c>
    </row>
    <row r="8" spans="1:5" x14ac:dyDescent="0.25">
      <c r="A8" t="s">
        <v>41</v>
      </c>
      <c r="E8" t="s">
        <v>80</v>
      </c>
    </row>
    <row r="9" spans="1:5" x14ac:dyDescent="0.25">
      <c r="A9" t="s">
        <v>42</v>
      </c>
      <c r="E9" t="s">
        <v>81</v>
      </c>
    </row>
    <row r="10" spans="1:5" x14ac:dyDescent="0.25">
      <c r="A10" t="s">
        <v>43</v>
      </c>
      <c r="E10" t="s">
        <v>82</v>
      </c>
    </row>
    <row r="11" spans="1:5" x14ac:dyDescent="0.25">
      <c r="A11" t="s">
        <v>44</v>
      </c>
      <c r="E11" t="s">
        <v>83</v>
      </c>
    </row>
    <row r="12" spans="1:5" x14ac:dyDescent="0.25">
      <c r="A12" t="s">
        <v>45</v>
      </c>
      <c r="E12" t="s">
        <v>84</v>
      </c>
    </row>
    <row r="13" spans="1:5" x14ac:dyDescent="0.25">
      <c r="A13" t="s">
        <v>46</v>
      </c>
      <c r="E13" t="s">
        <v>85</v>
      </c>
    </row>
    <row r="14" spans="1:5" x14ac:dyDescent="0.25">
      <c r="A14" t="s">
        <v>47</v>
      </c>
      <c r="E14" t="s">
        <v>86</v>
      </c>
    </row>
    <row r="15" spans="1:5" x14ac:dyDescent="0.25">
      <c r="A15" t="s">
        <v>48</v>
      </c>
      <c r="E15" t="s">
        <v>87</v>
      </c>
    </row>
    <row r="16" spans="1:5" x14ac:dyDescent="0.25">
      <c r="A16" t="s">
        <v>49</v>
      </c>
      <c r="E16" t="s">
        <v>88</v>
      </c>
    </row>
    <row r="17" spans="1:5" x14ac:dyDescent="0.25">
      <c r="A17" t="s">
        <v>50</v>
      </c>
      <c r="E17" t="s">
        <v>89</v>
      </c>
    </row>
    <row r="18" spans="1:5" x14ac:dyDescent="0.25">
      <c r="A18" t="s">
        <v>51</v>
      </c>
      <c r="E18" t="s">
        <v>90</v>
      </c>
    </row>
    <row r="19" spans="1:5" x14ac:dyDescent="0.25">
      <c r="A19" t="s">
        <v>52</v>
      </c>
    </row>
    <row r="20" spans="1:5" x14ac:dyDescent="0.25">
      <c r="A20" t="s">
        <v>53</v>
      </c>
    </row>
    <row r="21" spans="1:5" x14ac:dyDescent="0.25">
      <c r="A21" t="s">
        <v>54</v>
      </c>
    </row>
    <row r="22" spans="1:5" x14ac:dyDescent="0.25">
      <c r="A22" t="s">
        <v>55</v>
      </c>
    </row>
    <row r="23" spans="1:5" x14ac:dyDescent="0.25">
      <c r="A23" t="s">
        <v>56</v>
      </c>
    </row>
    <row r="24" spans="1:5" x14ac:dyDescent="0.25">
      <c r="A24" t="s">
        <v>57</v>
      </c>
    </row>
    <row r="25" spans="1:5" x14ac:dyDescent="0.25">
      <c r="A25" t="s">
        <v>58</v>
      </c>
    </row>
    <row r="26" spans="1:5" x14ac:dyDescent="0.25">
      <c r="A26" t="s">
        <v>59</v>
      </c>
    </row>
    <row r="27" spans="1:5" x14ac:dyDescent="0.25">
      <c r="A27" t="s">
        <v>60</v>
      </c>
    </row>
    <row r="28" spans="1:5" x14ac:dyDescent="0.25">
      <c r="A28" t="s">
        <v>61</v>
      </c>
    </row>
    <row r="29" spans="1:5" x14ac:dyDescent="0.25">
      <c r="A29" t="s">
        <v>62</v>
      </c>
    </row>
    <row r="30" spans="1:5" x14ac:dyDescent="0.25">
      <c r="A30" t="s">
        <v>63</v>
      </c>
    </row>
  </sheetData>
  <sortState xmlns:xlrd2="http://schemas.microsoft.com/office/spreadsheetml/2017/richdata2" ref="A2:A32">
    <sortCondition ref="A2:A3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9.7109375" style="19" customWidth="1"/>
    <col min="4" max="6" width="16.7109375" style="10" customWidth="1"/>
    <col min="7" max="16384" width="11.42578125" style="3"/>
  </cols>
  <sheetData>
    <row r="1" spans="1:6" s="1" customFormat="1" ht="14.25" x14ac:dyDescent="0.25">
      <c r="A1" s="1" t="s">
        <v>22</v>
      </c>
      <c r="B1" s="1" t="s">
        <v>23</v>
      </c>
      <c r="C1" s="1" t="s">
        <v>6</v>
      </c>
      <c r="D1" s="46"/>
      <c r="E1" s="2"/>
      <c r="F1" s="2"/>
    </row>
    <row r="2" spans="1:6" s="1" customFormat="1" ht="14.25" x14ac:dyDescent="0.25">
      <c r="C2" s="1" t="s">
        <v>24</v>
      </c>
      <c r="D2" s="46"/>
      <c r="E2" s="2"/>
      <c r="F2" s="2"/>
    </row>
    <row r="3" spans="1:6" x14ac:dyDescent="0.25">
      <c r="D3" s="46"/>
    </row>
    <row r="4" spans="1:6" ht="28.5" x14ac:dyDescent="0.25">
      <c r="C4" s="43" t="s">
        <v>7</v>
      </c>
      <c r="D4" s="44" t="s">
        <v>114</v>
      </c>
      <c r="E4" s="44" t="s">
        <v>115</v>
      </c>
      <c r="F4" s="45" t="s">
        <v>96</v>
      </c>
    </row>
    <row r="5" spans="1:6" s="1" customFormat="1" ht="14.25" x14ac:dyDescent="0.25">
      <c r="A5" s="4" t="s">
        <v>8</v>
      </c>
      <c r="B5" s="11" t="s">
        <v>32</v>
      </c>
      <c r="C5" s="11" t="s">
        <v>6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x14ac:dyDescent="0.25">
      <c r="A6" s="6" t="s">
        <v>9</v>
      </c>
      <c r="B6" s="12" t="s">
        <v>32</v>
      </c>
      <c r="C6" s="22" t="s">
        <v>21</v>
      </c>
      <c r="D6" s="15"/>
      <c r="E6" s="15"/>
      <c r="F6" s="8">
        <f t="shared" ref="F6:F9" si="0">D6-E6</f>
        <v>0</v>
      </c>
    </row>
    <row r="7" spans="1:6" x14ac:dyDescent="0.25">
      <c r="A7" s="6" t="s">
        <v>128</v>
      </c>
      <c r="B7" s="12" t="s">
        <v>32</v>
      </c>
      <c r="C7" s="22" t="s">
        <v>125</v>
      </c>
      <c r="D7" s="15"/>
      <c r="E7" s="15"/>
      <c r="F7" s="8">
        <f t="shared" si="0"/>
        <v>0</v>
      </c>
    </row>
    <row r="8" spans="1:6" x14ac:dyDescent="0.25">
      <c r="A8" s="6" t="s">
        <v>128</v>
      </c>
      <c r="B8" s="12" t="s">
        <v>32</v>
      </c>
      <c r="C8" s="22" t="s">
        <v>125</v>
      </c>
      <c r="D8" s="15"/>
      <c r="E8" s="15"/>
      <c r="F8" s="8">
        <f t="shared" si="0"/>
        <v>0</v>
      </c>
    </row>
    <row r="9" spans="1:6" x14ac:dyDescent="0.25">
      <c r="A9" s="6" t="s">
        <v>16</v>
      </c>
      <c r="B9" s="12" t="s">
        <v>32</v>
      </c>
      <c r="C9" s="22" t="s">
        <v>33</v>
      </c>
      <c r="D9" s="15"/>
      <c r="E9" s="15"/>
      <c r="F9" s="8">
        <f t="shared" si="0"/>
        <v>0</v>
      </c>
    </row>
    <row r="11" spans="1:6" s="37" customFormat="1" ht="18.75" x14ac:dyDescent="0.25">
      <c r="A11" s="37" t="s">
        <v>124</v>
      </c>
      <c r="B11" s="38"/>
      <c r="C11" s="39"/>
      <c r="D11" s="40"/>
      <c r="E11" s="40"/>
      <c r="F11" s="40"/>
    </row>
    <row r="12" spans="1:6" x14ac:dyDescent="0.25">
      <c r="A12" s="3" t="s">
        <v>127</v>
      </c>
    </row>
    <row r="13" spans="1:6" x14ac:dyDescent="0.25">
      <c r="A13" s="3" t="s">
        <v>126</v>
      </c>
    </row>
  </sheetData>
  <mergeCells count="1">
    <mergeCell ref="D1:D3"/>
  </mergeCells>
  <pageMargins left="0.7" right="0.7" top="0.75" bottom="0.75" header="0.3" footer="0.3"/>
  <pageSetup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4C47F-6BFC-4220-9841-605FBC387EC4}">
  <sheetPr>
    <tabColor rgb="FF92D050"/>
  </sheetPr>
  <dimension ref="A1:H16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2.7109375" style="28" customWidth="1"/>
    <col min="9" max="16384" width="11.42578125" style="3"/>
  </cols>
  <sheetData>
    <row r="1" spans="1:8" s="1" customFormat="1" ht="14.25" x14ac:dyDescent="0.25">
      <c r="A1" s="1" t="s">
        <v>22</v>
      </c>
      <c r="B1" s="1" t="s">
        <v>23</v>
      </c>
      <c r="C1" s="1" t="s">
        <v>6</v>
      </c>
      <c r="D1" s="2"/>
      <c r="E1" s="2"/>
      <c r="F1" s="2"/>
      <c r="H1" s="27"/>
    </row>
    <row r="2" spans="1:8" s="1" customFormat="1" ht="14.25" x14ac:dyDescent="0.25">
      <c r="A2" s="1" t="s">
        <v>70</v>
      </c>
      <c r="B2" s="1" t="s">
        <v>25</v>
      </c>
      <c r="C2" s="1" t="s">
        <v>11</v>
      </c>
      <c r="D2" s="2"/>
      <c r="E2" s="2"/>
      <c r="F2" s="2"/>
      <c r="H2" s="27"/>
    </row>
    <row r="4" spans="1:8" s="9" customFormat="1" ht="36" x14ac:dyDescent="0.25">
      <c r="A4" s="3"/>
      <c r="C4" s="23" t="s">
        <v>7</v>
      </c>
      <c r="D4" s="30" t="s">
        <v>114</v>
      </c>
      <c r="E4" s="30" t="s">
        <v>115</v>
      </c>
      <c r="F4" s="24" t="s">
        <v>96</v>
      </c>
      <c r="G4" s="31" t="s">
        <v>118</v>
      </c>
      <c r="H4" s="31" t="s">
        <v>97</v>
      </c>
    </row>
    <row r="5" spans="1:8" s="1" customFormat="1" ht="28.5" x14ac:dyDescent="0.25">
      <c r="A5" s="4" t="s">
        <v>10</v>
      </c>
      <c r="B5" s="11" t="s">
        <v>32</v>
      </c>
      <c r="C5" s="21" t="s">
        <v>11</v>
      </c>
      <c r="D5" s="5">
        <f>SUM(D6:D9)</f>
        <v>0</v>
      </c>
      <c r="E5" s="5">
        <f>SUM(E6:E9)</f>
        <v>0</v>
      </c>
      <c r="F5" s="5">
        <f>SUM(F6:F9)</f>
        <v>0</v>
      </c>
      <c r="G5" s="5">
        <f>SUM(G6:G9)</f>
        <v>0</v>
      </c>
      <c r="H5" s="25">
        <f>IFERROR(AVERAGE(H6:H9),0)</f>
        <v>0</v>
      </c>
    </row>
    <row r="6" spans="1:8" x14ac:dyDescent="0.25">
      <c r="A6" s="6" t="s">
        <v>29</v>
      </c>
      <c r="B6" s="12" t="s">
        <v>32</v>
      </c>
      <c r="C6" s="22" t="s">
        <v>17</v>
      </c>
      <c r="D6" s="15"/>
      <c r="E6" s="15"/>
      <c r="F6" s="8">
        <f t="shared" ref="F6:F12" si="0">D6-E6</f>
        <v>0</v>
      </c>
      <c r="G6" s="15"/>
      <c r="H6" s="34"/>
    </row>
    <row r="7" spans="1:8" x14ac:dyDescent="0.25">
      <c r="A7" s="6" t="s">
        <v>122</v>
      </c>
      <c r="B7" s="12" t="s">
        <v>32</v>
      </c>
      <c r="C7" s="22" t="s">
        <v>125</v>
      </c>
      <c r="D7" s="15"/>
      <c r="E7" s="15"/>
      <c r="F7" s="8">
        <f t="shared" si="0"/>
        <v>0</v>
      </c>
      <c r="G7" s="15"/>
      <c r="H7" s="34"/>
    </row>
    <row r="8" spans="1:8" x14ac:dyDescent="0.25">
      <c r="A8" s="6" t="s">
        <v>122</v>
      </c>
      <c r="B8" s="12" t="s">
        <v>32</v>
      </c>
      <c r="C8" s="22" t="s">
        <v>125</v>
      </c>
      <c r="D8" s="15"/>
      <c r="E8" s="15"/>
      <c r="F8" s="8">
        <f t="shared" si="0"/>
        <v>0</v>
      </c>
      <c r="G8" s="15"/>
      <c r="H8" s="34"/>
    </row>
    <row r="9" spans="1:8" x14ac:dyDescent="0.25">
      <c r="A9" s="6" t="s">
        <v>31</v>
      </c>
      <c r="B9" s="12" t="s">
        <v>32</v>
      </c>
      <c r="C9" s="22" t="s">
        <v>19</v>
      </c>
      <c r="D9" s="8">
        <f>SUM(D10:D12)</f>
        <v>0</v>
      </c>
      <c r="E9" s="8">
        <f>SUM(E10:E12)</f>
        <v>0</v>
      </c>
      <c r="F9" s="8">
        <f t="shared" si="0"/>
        <v>0</v>
      </c>
      <c r="G9" s="8">
        <f>SUM(G10:G12)</f>
        <v>0</v>
      </c>
      <c r="H9" s="26">
        <f>IFERROR(AVERAGE(H10:H12),0)</f>
        <v>0</v>
      </c>
    </row>
    <row r="10" spans="1:8" x14ac:dyDescent="0.25">
      <c r="A10" s="6"/>
      <c r="B10" s="7"/>
      <c r="C10" s="20" t="s">
        <v>119</v>
      </c>
      <c r="D10" s="15"/>
      <c r="E10" s="15"/>
      <c r="F10" s="8">
        <f t="shared" si="0"/>
        <v>0</v>
      </c>
      <c r="G10" s="15"/>
      <c r="H10" s="34"/>
    </row>
    <row r="11" spans="1:8" x14ac:dyDescent="0.25">
      <c r="A11" s="6"/>
      <c r="B11" s="7"/>
      <c r="C11" s="20" t="s">
        <v>120</v>
      </c>
      <c r="D11" s="15"/>
      <c r="E11" s="15"/>
      <c r="F11" s="8">
        <f t="shared" si="0"/>
        <v>0</v>
      </c>
      <c r="G11" s="15"/>
      <c r="H11" s="34"/>
    </row>
    <row r="12" spans="1:8" x14ac:dyDescent="0.25">
      <c r="A12" s="6"/>
      <c r="B12" s="7"/>
      <c r="C12" s="20" t="s">
        <v>121</v>
      </c>
      <c r="D12" s="15"/>
      <c r="E12" s="15"/>
      <c r="F12" s="8">
        <f t="shared" si="0"/>
        <v>0</v>
      </c>
      <c r="G12" s="15"/>
      <c r="H12" s="34"/>
    </row>
    <row r="14" spans="1:8" s="37" customFormat="1" ht="18.75" x14ac:dyDescent="0.25">
      <c r="A14" s="37" t="s">
        <v>124</v>
      </c>
      <c r="B14" s="38"/>
      <c r="C14" s="39"/>
      <c r="D14" s="40"/>
      <c r="E14" s="40"/>
      <c r="F14" s="40"/>
    </row>
    <row r="15" spans="1:8" x14ac:dyDescent="0.25">
      <c r="A15" s="3" t="s">
        <v>127</v>
      </c>
    </row>
    <row r="16" spans="1:8" x14ac:dyDescent="0.25">
      <c r="A16" s="3" t="s">
        <v>126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5DA60-4AB7-42E0-AF23-85898C382CB4}">
  <sheetPr>
    <tabColor rgb="FF92D050"/>
  </sheetPr>
  <dimension ref="A1:I26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0.7109375" style="28" customWidth="1"/>
    <col min="9" max="9" width="30.42578125" style="3" customWidth="1"/>
    <col min="10" max="16384" width="11.42578125" style="3"/>
  </cols>
  <sheetData>
    <row r="1" spans="1:9" s="1" customFormat="1" ht="14.25" x14ac:dyDescent="0.25">
      <c r="A1" s="1" t="s">
        <v>22</v>
      </c>
      <c r="B1" s="1" t="s">
        <v>23</v>
      </c>
      <c r="C1" s="1" t="s">
        <v>6</v>
      </c>
      <c r="D1" s="2"/>
      <c r="E1" s="2"/>
      <c r="F1" s="2"/>
      <c r="H1" s="27"/>
    </row>
    <row r="2" spans="1:9" s="1" customFormat="1" ht="14.25" x14ac:dyDescent="0.25">
      <c r="A2" s="1" t="s">
        <v>70</v>
      </c>
      <c r="B2" s="1" t="s">
        <v>104</v>
      </c>
      <c r="C2" s="1" t="s">
        <v>13</v>
      </c>
      <c r="D2" s="2"/>
      <c r="E2" s="2"/>
      <c r="F2" s="2"/>
      <c r="H2" s="27"/>
    </row>
    <row r="3" spans="1:9" x14ac:dyDescent="0.25">
      <c r="G3" s="10"/>
    </row>
    <row r="4" spans="1:9" s="13" customFormat="1" ht="36" x14ac:dyDescent="0.25">
      <c r="A4" s="3"/>
      <c r="B4" s="9"/>
      <c r="C4" s="23" t="s">
        <v>7</v>
      </c>
      <c r="D4" s="30" t="s">
        <v>114</v>
      </c>
      <c r="E4" s="30" t="s">
        <v>115</v>
      </c>
      <c r="F4" s="24" t="s">
        <v>96</v>
      </c>
      <c r="G4" s="31" t="s">
        <v>118</v>
      </c>
      <c r="H4" s="31" t="s">
        <v>97</v>
      </c>
      <c r="I4" s="23" t="s">
        <v>95</v>
      </c>
    </row>
    <row r="5" spans="1:9" s="1" customFormat="1" ht="14.25" x14ac:dyDescent="0.25">
      <c r="A5" s="4" t="s">
        <v>12</v>
      </c>
      <c r="B5" s="11" t="s">
        <v>32</v>
      </c>
      <c r="C5" s="17" t="s">
        <v>13</v>
      </c>
      <c r="D5" s="5">
        <f>D6+D7+D15</f>
        <v>0</v>
      </c>
      <c r="E5" s="5">
        <f>E6+E7+E15</f>
        <v>0</v>
      </c>
      <c r="F5" s="5">
        <f>F6+F7+F15</f>
        <v>0</v>
      </c>
      <c r="G5" s="5">
        <f>G6+G7+G15</f>
        <v>0</v>
      </c>
      <c r="H5" s="25">
        <f>IFERROR(AVERAGE(H6,H7,H15),0)</f>
        <v>0</v>
      </c>
      <c r="I5" s="4"/>
    </row>
    <row r="6" spans="1:9" s="1" customFormat="1" ht="14.25" x14ac:dyDescent="0.25">
      <c r="A6" s="4" t="s">
        <v>26</v>
      </c>
      <c r="B6" s="11" t="s">
        <v>32</v>
      </c>
      <c r="C6" s="29" t="s">
        <v>21</v>
      </c>
      <c r="D6" s="32"/>
      <c r="E6" s="32"/>
      <c r="F6" s="5">
        <f>D6-E6</f>
        <v>0</v>
      </c>
      <c r="G6" s="32"/>
      <c r="H6" s="35"/>
      <c r="I6" s="33"/>
    </row>
    <row r="7" spans="1:9" s="1" customFormat="1" ht="14.25" x14ac:dyDescent="0.25">
      <c r="A7" s="4" t="s">
        <v>27</v>
      </c>
      <c r="B7" s="11" t="s">
        <v>32</v>
      </c>
      <c r="C7" s="29" t="s">
        <v>0</v>
      </c>
      <c r="D7" s="5">
        <f>SUM(D8:D11)</f>
        <v>0</v>
      </c>
      <c r="E7" s="5">
        <f>SUM(E8:E11)</f>
        <v>0</v>
      </c>
      <c r="F7" s="5">
        <f>SUM(F8:F11)</f>
        <v>0</v>
      </c>
      <c r="G7" s="5">
        <f>SUM(G8:G11)</f>
        <v>0</v>
      </c>
      <c r="H7" s="25">
        <f>IFERROR(AVERAGE(H8:H11),0)</f>
        <v>0</v>
      </c>
      <c r="I7" s="4"/>
    </row>
    <row r="8" spans="1:9" x14ac:dyDescent="0.25">
      <c r="A8" s="6"/>
      <c r="B8" s="7"/>
      <c r="C8" s="18" t="s">
        <v>17</v>
      </c>
      <c r="D8" s="8"/>
      <c r="E8" s="8"/>
      <c r="F8" s="8"/>
      <c r="G8" s="15"/>
      <c r="H8" s="34"/>
      <c r="I8" s="16"/>
    </row>
    <row r="9" spans="1:9" x14ac:dyDescent="0.25">
      <c r="A9" s="6"/>
      <c r="B9" s="7"/>
      <c r="C9" s="22" t="s">
        <v>125</v>
      </c>
      <c r="D9" s="8"/>
      <c r="E9" s="8"/>
      <c r="F9" s="8"/>
      <c r="G9" s="15"/>
      <c r="H9" s="34"/>
      <c r="I9" s="16"/>
    </row>
    <row r="10" spans="1:9" x14ac:dyDescent="0.25">
      <c r="A10" s="6"/>
      <c r="B10" s="7"/>
      <c r="C10" s="22" t="s">
        <v>125</v>
      </c>
      <c r="D10" s="8"/>
      <c r="E10" s="8"/>
      <c r="F10" s="8"/>
      <c r="G10" s="15"/>
      <c r="H10" s="34"/>
      <c r="I10" s="16"/>
    </row>
    <row r="11" spans="1:9" x14ac:dyDescent="0.25">
      <c r="A11" s="6"/>
      <c r="B11" s="7"/>
      <c r="C11" s="18" t="s">
        <v>19</v>
      </c>
      <c r="D11" s="8">
        <f>SUM(D12:D14)</f>
        <v>0</v>
      </c>
      <c r="E11" s="8">
        <f>SUM(E12:E14)</f>
        <v>0</v>
      </c>
      <c r="F11" s="8">
        <f>SUM(F12:F14)</f>
        <v>0</v>
      </c>
      <c r="G11" s="8">
        <f>SUM(G12:G14)</f>
        <v>0</v>
      </c>
      <c r="H11" s="26">
        <f>IFERROR(AVERAGE(H12:H14),0)</f>
        <v>0</v>
      </c>
      <c r="I11" s="6"/>
    </row>
    <row r="12" spans="1:9" x14ac:dyDescent="0.25">
      <c r="A12" s="6"/>
      <c r="B12" s="7"/>
      <c r="C12" s="20" t="s">
        <v>119</v>
      </c>
      <c r="D12" s="15"/>
      <c r="E12" s="15"/>
      <c r="F12" s="8">
        <f>D12-E12</f>
        <v>0</v>
      </c>
      <c r="G12" s="15"/>
      <c r="H12" s="34"/>
      <c r="I12" s="16"/>
    </row>
    <row r="13" spans="1:9" x14ac:dyDescent="0.25">
      <c r="A13" s="6"/>
      <c r="B13" s="7"/>
      <c r="C13" s="20" t="s">
        <v>120</v>
      </c>
      <c r="D13" s="15"/>
      <c r="E13" s="15"/>
      <c r="F13" s="8">
        <f>D13-E13</f>
        <v>0</v>
      </c>
      <c r="G13" s="15"/>
      <c r="H13" s="34"/>
      <c r="I13" s="16"/>
    </row>
    <row r="14" spans="1:9" x14ac:dyDescent="0.25">
      <c r="A14" s="6"/>
      <c r="B14" s="7"/>
      <c r="C14" s="20" t="s">
        <v>121</v>
      </c>
      <c r="D14" s="15"/>
      <c r="E14" s="15"/>
      <c r="F14" s="8">
        <f>D14-E14</f>
        <v>0</v>
      </c>
      <c r="G14" s="15"/>
      <c r="H14" s="34"/>
      <c r="I14" s="16"/>
    </row>
    <row r="15" spans="1:9" s="1" customFormat="1" ht="14.25" x14ac:dyDescent="0.25">
      <c r="A15" s="4" t="s">
        <v>28</v>
      </c>
      <c r="B15" s="11" t="s">
        <v>32</v>
      </c>
      <c r="C15" s="29" t="s">
        <v>1</v>
      </c>
      <c r="D15" s="5">
        <f>SUM(D16:D19)</f>
        <v>0</v>
      </c>
      <c r="E15" s="5">
        <f>SUM(E16:E19)</f>
        <v>0</v>
      </c>
      <c r="F15" s="5">
        <f>SUM(F16:F19)</f>
        <v>0</v>
      </c>
      <c r="G15" s="5">
        <f>SUM(G16:G19)</f>
        <v>0</v>
      </c>
      <c r="H15" s="25">
        <f>IFERROR(AVERAGE(H16:H19),0)</f>
        <v>0</v>
      </c>
      <c r="I15" s="4"/>
    </row>
    <row r="16" spans="1:9" x14ac:dyDescent="0.25">
      <c r="A16" s="6"/>
      <c r="B16" s="7"/>
      <c r="C16" s="18" t="s">
        <v>17</v>
      </c>
      <c r="D16" s="8"/>
      <c r="E16" s="8"/>
      <c r="F16" s="8"/>
      <c r="G16" s="15"/>
      <c r="H16" s="34"/>
      <c r="I16" s="16"/>
    </row>
    <row r="17" spans="1:9" x14ac:dyDescent="0.25">
      <c r="A17" s="6"/>
      <c r="B17" s="7"/>
      <c r="C17" s="22" t="s">
        <v>125</v>
      </c>
      <c r="D17" s="8"/>
      <c r="E17" s="8"/>
      <c r="F17" s="8"/>
      <c r="G17" s="15"/>
      <c r="H17" s="34"/>
      <c r="I17" s="16"/>
    </row>
    <row r="18" spans="1:9" x14ac:dyDescent="0.25">
      <c r="A18" s="6"/>
      <c r="B18" s="7"/>
      <c r="C18" s="22" t="s">
        <v>125</v>
      </c>
      <c r="D18" s="8"/>
      <c r="E18" s="8"/>
      <c r="F18" s="8"/>
      <c r="G18" s="15"/>
      <c r="H18" s="34"/>
      <c r="I18" s="16"/>
    </row>
    <row r="19" spans="1:9" x14ac:dyDescent="0.25">
      <c r="A19" s="6"/>
      <c r="B19" s="7"/>
      <c r="C19" s="18" t="s">
        <v>20</v>
      </c>
      <c r="D19" s="8">
        <f>SUM(D20:D22)</f>
        <v>0</v>
      </c>
      <c r="E19" s="8">
        <f>SUM(E20:E22)</f>
        <v>0</v>
      </c>
      <c r="F19" s="8">
        <f>SUM(F20:F22)</f>
        <v>0</v>
      </c>
      <c r="G19" s="8">
        <f>SUM(G20:G22)</f>
        <v>0</v>
      </c>
      <c r="H19" s="26">
        <f>IFERROR(AVERAGE(H20:H22),0)</f>
        <v>0</v>
      </c>
      <c r="I19" s="6"/>
    </row>
    <row r="20" spans="1:9" x14ac:dyDescent="0.25">
      <c r="A20" s="6"/>
      <c r="B20" s="7"/>
      <c r="C20" s="20" t="s">
        <v>119</v>
      </c>
      <c r="D20" s="15"/>
      <c r="E20" s="15"/>
      <c r="F20" s="8">
        <f>D20-E20</f>
        <v>0</v>
      </c>
      <c r="G20" s="15"/>
      <c r="H20" s="34"/>
      <c r="I20" s="16"/>
    </row>
    <row r="21" spans="1:9" x14ac:dyDescent="0.25">
      <c r="A21" s="6"/>
      <c r="B21" s="7"/>
      <c r="C21" s="20" t="s">
        <v>120</v>
      </c>
      <c r="D21" s="15"/>
      <c r="E21" s="15"/>
      <c r="F21" s="8">
        <f>D21-E21</f>
        <v>0</v>
      </c>
      <c r="G21" s="15"/>
      <c r="H21" s="34"/>
      <c r="I21" s="16"/>
    </row>
    <row r="22" spans="1:9" x14ac:dyDescent="0.25">
      <c r="A22" s="6"/>
      <c r="B22" s="7"/>
      <c r="C22" s="20" t="s">
        <v>121</v>
      </c>
      <c r="D22" s="15"/>
      <c r="E22" s="15"/>
      <c r="F22" s="8">
        <f>D22-E22</f>
        <v>0</v>
      </c>
      <c r="G22" s="15"/>
      <c r="H22" s="34"/>
      <c r="I22" s="16"/>
    </row>
    <row r="24" spans="1:9" s="37" customFormat="1" ht="18.75" x14ac:dyDescent="0.25">
      <c r="A24" s="37" t="s">
        <v>124</v>
      </c>
      <c r="B24" s="38"/>
      <c r="C24" s="39"/>
      <c r="D24" s="40"/>
      <c r="E24" s="40"/>
      <c r="F24" s="40"/>
    </row>
    <row r="25" spans="1:9" x14ac:dyDescent="0.25">
      <c r="A25" s="3" t="s">
        <v>127</v>
      </c>
    </row>
    <row r="26" spans="1:9" x14ac:dyDescent="0.25">
      <c r="A26" s="3" t="s">
        <v>126</v>
      </c>
    </row>
  </sheetData>
  <dataValidations disablePrompts="1" count="1">
    <dataValidation type="textLength" operator="lessThanOrEqual" allowBlank="1" showInputMessage="1" showErrorMessage="1" errorTitle="Ajustar" error="El mensaje supera los 200 caracteres. Favor revisar y ajustar." promptTitle="Explicación de la restricción:" prompt="Diligencie la situación por la cual se determinó el uso restringido del efectivo, en un máximo de 200 caracteres." sqref="I5:I22" xr:uid="{A9AD52B2-D391-4EE5-9E6F-53F1AF8B6CCE}">
      <formula1>200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F3AC0-98ED-444E-B07F-B06B24FC62A6}">
  <sheetPr>
    <tabColor rgb="FF92D050"/>
  </sheetPr>
  <dimension ref="A1:H16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10" sqref="C10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1.7109375" style="28" customWidth="1"/>
    <col min="9" max="16384" width="11.42578125" style="3"/>
  </cols>
  <sheetData>
    <row r="1" spans="1:8" s="1" customFormat="1" ht="14.25" x14ac:dyDescent="0.25">
      <c r="A1" s="1" t="s">
        <v>22</v>
      </c>
      <c r="B1" s="1" t="s">
        <v>23</v>
      </c>
      <c r="C1" s="1" t="s">
        <v>6</v>
      </c>
      <c r="D1" s="2"/>
      <c r="E1" s="2"/>
      <c r="F1" s="2"/>
      <c r="H1" s="27"/>
    </row>
    <row r="2" spans="1:8" s="1" customFormat="1" ht="14.25" x14ac:dyDescent="0.25">
      <c r="A2" s="1" t="s">
        <v>70</v>
      </c>
      <c r="B2" s="1" t="s">
        <v>105</v>
      </c>
      <c r="C2" s="1" t="s">
        <v>15</v>
      </c>
      <c r="D2" s="2"/>
      <c r="E2" s="2"/>
      <c r="F2" s="2"/>
      <c r="H2" s="27"/>
    </row>
    <row r="3" spans="1:8" x14ac:dyDescent="0.25">
      <c r="G3" s="10"/>
    </row>
    <row r="4" spans="1:8" s="13" customFormat="1" ht="36" x14ac:dyDescent="0.25">
      <c r="A4" s="3"/>
      <c r="B4" s="9"/>
      <c r="C4" s="23" t="s">
        <v>7</v>
      </c>
      <c r="D4" s="30" t="s">
        <v>114</v>
      </c>
      <c r="E4" s="30" t="s">
        <v>115</v>
      </c>
      <c r="F4" s="24" t="s">
        <v>96</v>
      </c>
      <c r="G4" s="31" t="s">
        <v>118</v>
      </c>
      <c r="H4" s="31" t="s">
        <v>97</v>
      </c>
    </row>
    <row r="5" spans="1:8" s="1" customFormat="1" ht="14.25" x14ac:dyDescent="0.25">
      <c r="A5" s="4"/>
      <c r="B5" s="11" t="s">
        <v>32</v>
      </c>
      <c r="C5" s="17" t="s">
        <v>15</v>
      </c>
      <c r="D5" s="5">
        <f>SUM(D6:D9)</f>
        <v>0</v>
      </c>
      <c r="E5" s="5">
        <f>SUM(E6:E9)</f>
        <v>0</v>
      </c>
      <c r="F5" s="5">
        <f>SUM(F6:F9)</f>
        <v>0</v>
      </c>
      <c r="G5" s="5">
        <f>SUM(G6:G9)</f>
        <v>0</v>
      </c>
      <c r="H5" s="25">
        <f>IFERROR(AVERAGE(H6:H9),0)</f>
        <v>0</v>
      </c>
    </row>
    <row r="6" spans="1:8" x14ac:dyDescent="0.25">
      <c r="A6" s="6"/>
      <c r="B6" s="12" t="s">
        <v>32</v>
      </c>
      <c r="C6" s="18" t="s">
        <v>4</v>
      </c>
      <c r="D6" s="8"/>
      <c r="E6" s="8"/>
      <c r="F6" s="8"/>
      <c r="G6" s="8"/>
      <c r="H6" s="34"/>
    </row>
    <row r="7" spans="1:8" x14ac:dyDescent="0.25">
      <c r="A7" s="6"/>
      <c r="B7" s="12" t="s">
        <v>32</v>
      </c>
      <c r="C7" s="22" t="s">
        <v>125</v>
      </c>
      <c r="D7" s="8"/>
      <c r="E7" s="8"/>
      <c r="F7" s="8"/>
      <c r="G7" s="8"/>
      <c r="H7" s="34"/>
    </row>
    <row r="8" spans="1:8" x14ac:dyDescent="0.25">
      <c r="A8" s="6"/>
      <c r="B8" s="12" t="s">
        <v>32</v>
      </c>
      <c r="C8" s="22" t="s">
        <v>125</v>
      </c>
      <c r="D8" s="8"/>
      <c r="E8" s="8"/>
      <c r="F8" s="8"/>
      <c r="G8" s="8"/>
      <c r="H8" s="34"/>
    </row>
    <row r="9" spans="1:8" x14ac:dyDescent="0.25">
      <c r="A9" s="6"/>
      <c r="B9" s="12" t="s">
        <v>32</v>
      </c>
      <c r="C9" s="18" t="s">
        <v>5</v>
      </c>
      <c r="D9" s="8">
        <f>SUM(D10:D12)</f>
        <v>0</v>
      </c>
      <c r="E9" s="8">
        <f>SUM(E10:E12)</f>
        <v>0</v>
      </c>
      <c r="F9" s="8">
        <f>SUM(F10:F12)</f>
        <v>0</v>
      </c>
      <c r="G9" s="8">
        <f>SUM(G10:G12)</f>
        <v>0</v>
      </c>
      <c r="H9" s="26">
        <f>IFERROR(AVERAGE(H10:H12),0)</f>
        <v>0</v>
      </c>
    </row>
    <row r="10" spans="1:8" x14ac:dyDescent="0.25">
      <c r="A10" s="6"/>
      <c r="B10" s="12"/>
      <c r="C10" s="20" t="s">
        <v>119</v>
      </c>
      <c r="D10" s="15"/>
      <c r="E10" s="15"/>
      <c r="F10" s="15"/>
      <c r="G10" s="15"/>
      <c r="H10" s="34"/>
    </row>
    <row r="11" spans="1:8" x14ac:dyDescent="0.25">
      <c r="A11" s="6"/>
      <c r="B11" s="12"/>
      <c r="C11" s="20" t="s">
        <v>120</v>
      </c>
      <c r="D11" s="15"/>
      <c r="E11" s="15"/>
      <c r="F11" s="15"/>
      <c r="G11" s="15"/>
      <c r="H11" s="34"/>
    </row>
    <row r="12" spans="1:8" x14ac:dyDescent="0.25">
      <c r="A12" s="6"/>
      <c r="B12" s="12"/>
      <c r="C12" s="20" t="s">
        <v>121</v>
      </c>
      <c r="D12" s="15"/>
      <c r="E12" s="15"/>
      <c r="F12" s="15"/>
      <c r="G12" s="15"/>
      <c r="H12" s="34"/>
    </row>
    <row r="14" spans="1:8" s="37" customFormat="1" ht="18.75" x14ac:dyDescent="0.25">
      <c r="A14" s="37" t="s">
        <v>124</v>
      </c>
      <c r="B14" s="38"/>
      <c r="C14" s="39"/>
      <c r="D14" s="40"/>
      <c r="E14" s="40"/>
      <c r="F14" s="40"/>
    </row>
    <row r="15" spans="1:8" x14ac:dyDescent="0.25">
      <c r="A15" s="3" t="s">
        <v>127</v>
      </c>
    </row>
    <row r="16" spans="1:8" x14ac:dyDescent="0.25">
      <c r="A16" s="3" t="s">
        <v>126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4FA2F-BAD3-4B70-9AD6-0AF55DDDDA04}">
  <sheetPr>
    <tabColor rgb="FF92D050"/>
  </sheetPr>
  <dimension ref="A1:J33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9" customWidth="1"/>
    <col min="4" max="9" width="15.7109375" style="10" customWidth="1"/>
    <col min="10" max="10" width="15.7109375" style="3" customWidth="1"/>
    <col min="11" max="11" width="18.140625" style="3" customWidth="1"/>
    <col min="12" max="16384" width="11.42578125" style="3"/>
  </cols>
  <sheetData>
    <row r="1" spans="1:10" s="1" customFormat="1" ht="14.25" x14ac:dyDescent="0.25">
      <c r="A1" s="1" t="s">
        <v>22</v>
      </c>
      <c r="B1" s="1" t="s">
        <v>23</v>
      </c>
      <c r="C1" s="1" t="s">
        <v>6</v>
      </c>
      <c r="D1" s="2"/>
      <c r="E1" s="2"/>
      <c r="F1" s="2"/>
      <c r="G1" s="2"/>
      <c r="H1" s="2"/>
      <c r="I1" s="2"/>
    </row>
    <row r="2" spans="1:10" s="1" customFormat="1" ht="14.25" x14ac:dyDescent="0.25">
      <c r="A2" s="1" t="s">
        <v>70</v>
      </c>
      <c r="B2" s="1" t="s">
        <v>106</v>
      </c>
      <c r="C2" s="1" t="s">
        <v>71</v>
      </c>
      <c r="D2" s="2"/>
      <c r="E2" s="2"/>
      <c r="F2" s="2"/>
      <c r="G2" s="2"/>
      <c r="H2" s="2"/>
      <c r="I2" s="2"/>
    </row>
    <row r="4" spans="1:10" x14ac:dyDescent="0.25">
      <c r="C4" s="42" t="s">
        <v>94</v>
      </c>
      <c r="D4" s="47" t="s">
        <v>116</v>
      </c>
      <c r="E4" s="48"/>
      <c r="F4" s="48"/>
      <c r="G4" s="47" t="s">
        <v>117</v>
      </c>
      <c r="H4" s="48"/>
      <c r="I4" s="48"/>
      <c r="J4" s="41" t="s">
        <v>69</v>
      </c>
    </row>
    <row r="5" spans="1:10" ht="42.75" x14ac:dyDescent="0.25">
      <c r="C5" s="23" t="s">
        <v>7</v>
      </c>
      <c r="D5" s="24" t="s">
        <v>91</v>
      </c>
      <c r="E5" s="36" t="s">
        <v>103</v>
      </c>
      <c r="F5" s="24" t="s">
        <v>92</v>
      </c>
      <c r="G5" s="24" t="s">
        <v>91</v>
      </c>
      <c r="H5" s="36" t="s">
        <v>103</v>
      </c>
      <c r="I5" s="24" t="s">
        <v>92</v>
      </c>
      <c r="J5" s="24" t="s">
        <v>93</v>
      </c>
    </row>
    <row r="6" spans="1:10" s="1" customFormat="1" ht="14.25" x14ac:dyDescent="0.25">
      <c r="A6" s="4"/>
      <c r="B6" s="14" t="s">
        <v>32</v>
      </c>
      <c r="C6" s="17" t="s">
        <v>72</v>
      </c>
      <c r="D6" s="5">
        <f>D7+D12+D17</f>
        <v>0</v>
      </c>
      <c r="E6" s="5">
        <f t="shared" ref="E6:F6" si="0">E7+E12+E17</f>
        <v>0</v>
      </c>
      <c r="F6" s="5">
        <f t="shared" si="0"/>
        <v>0</v>
      </c>
      <c r="G6" s="5">
        <f t="shared" ref="G6:I6" si="1">G7+G12+G17</f>
        <v>0</v>
      </c>
      <c r="H6" s="5">
        <f t="shared" si="1"/>
        <v>0</v>
      </c>
      <c r="I6" s="5">
        <f t="shared" si="1"/>
        <v>0</v>
      </c>
      <c r="J6" s="5">
        <f>J7+J12+J17</f>
        <v>0</v>
      </c>
    </row>
    <row r="7" spans="1:10" s="1" customFormat="1" ht="14.25" x14ac:dyDescent="0.25">
      <c r="A7" s="4" t="s">
        <v>10</v>
      </c>
      <c r="B7" s="14" t="s">
        <v>32</v>
      </c>
      <c r="C7" s="29" t="s">
        <v>0</v>
      </c>
      <c r="D7" s="5">
        <f t="shared" ref="D7:I7" si="2">D8</f>
        <v>0</v>
      </c>
      <c r="E7" s="5">
        <f t="shared" si="2"/>
        <v>0</v>
      </c>
      <c r="F7" s="5">
        <f t="shared" si="2"/>
        <v>0</v>
      </c>
      <c r="G7" s="5">
        <f t="shared" si="2"/>
        <v>0</v>
      </c>
      <c r="H7" s="5">
        <f t="shared" si="2"/>
        <v>0</v>
      </c>
      <c r="I7" s="5">
        <f t="shared" si="2"/>
        <v>0</v>
      </c>
      <c r="J7" s="5">
        <f t="shared" ref="J7:J29" si="3">F7-I7</f>
        <v>0</v>
      </c>
    </row>
    <row r="8" spans="1:10" s="1" customFormat="1" ht="14.25" x14ac:dyDescent="0.25">
      <c r="A8" s="4" t="s">
        <v>30</v>
      </c>
      <c r="B8" s="14" t="s">
        <v>32</v>
      </c>
      <c r="C8" s="29" t="s">
        <v>18</v>
      </c>
      <c r="D8" s="5">
        <f t="shared" ref="D8:I8" si="4">SUM(D9:D11)</f>
        <v>0</v>
      </c>
      <c r="E8" s="5">
        <f t="shared" si="4"/>
        <v>0</v>
      </c>
      <c r="F8" s="5">
        <f t="shared" si="4"/>
        <v>0</v>
      </c>
      <c r="G8" s="5">
        <f t="shared" si="4"/>
        <v>0</v>
      </c>
      <c r="H8" s="5">
        <f t="shared" si="4"/>
        <v>0</v>
      </c>
      <c r="I8" s="5">
        <f t="shared" si="4"/>
        <v>0</v>
      </c>
      <c r="J8" s="5">
        <f t="shared" si="3"/>
        <v>0</v>
      </c>
    </row>
    <row r="9" spans="1:10" x14ac:dyDescent="0.25">
      <c r="A9" s="6"/>
      <c r="B9" s="7" t="s">
        <v>32</v>
      </c>
      <c r="C9" s="20" t="s">
        <v>73</v>
      </c>
      <c r="D9" s="15"/>
      <c r="E9" s="15"/>
      <c r="F9" s="8">
        <f>D9*E9</f>
        <v>0</v>
      </c>
      <c r="G9" s="15"/>
      <c r="H9" s="15"/>
      <c r="I9" s="8">
        <f>G9*H9</f>
        <v>0</v>
      </c>
      <c r="J9" s="8">
        <f t="shared" si="3"/>
        <v>0</v>
      </c>
    </row>
    <row r="10" spans="1:10" x14ac:dyDescent="0.25">
      <c r="A10" s="6"/>
      <c r="B10" s="7" t="s">
        <v>32</v>
      </c>
      <c r="C10" s="20" t="s">
        <v>73</v>
      </c>
      <c r="D10" s="15"/>
      <c r="E10" s="15"/>
      <c r="F10" s="8">
        <f t="shared" ref="F10:F11" si="5">D10*E10</f>
        <v>0</v>
      </c>
      <c r="G10" s="15"/>
      <c r="H10" s="15"/>
      <c r="I10" s="8">
        <f t="shared" ref="I10:I11" si="6">G10*H10</f>
        <v>0</v>
      </c>
      <c r="J10" s="8">
        <f t="shared" si="3"/>
        <v>0</v>
      </c>
    </row>
    <row r="11" spans="1:10" x14ac:dyDescent="0.25">
      <c r="A11" s="6"/>
      <c r="B11" s="7" t="s">
        <v>32</v>
      </c>
      <c r="C11" s="20" t="s">
        <v>73</v>
      </c>
      <c r="D11" s="15"/>
      <c r="E11" s="15"/>
      <c r="F11" s="8">
        <f t="shared" si="5"/>
        <v>0</v>
      </c>
      <c r="G11" s="15"/>
      <c r="H11" s="15"/>
      <c r="I11" s="8">
        <f t="shared" si="6"/>
        <v>0</v>
      </c>
      <c r="J11" s="8">
        <f t="shared" si="3"/>
        <v>0</v>
      </c>
    </row>
    <row r="12" spans="1:10" s="1" customFormat="1" ht="14.25" x14ac:dyDescent="0.25">
      <c r="A12" s="4" t="s">
        <v>12</v>
      </c>
      <c r="B12" s="14" t="s">
        <v>32</v>
      </c>
      <c r="C12" s="29" t="s">
        <v>2</v>
      </c>
      <c r="D12" s="5">
        <f t="shared" ref="D12:I12" si="7">D13</f>
        <v>0</v>
      </c>
      <c r="E12" s="5">
        <f t="shared" si="7"/>
        <v>0</v>
      </c>
      <c r="F12" s="5">
        <f t="shared" si="7"/>
        <v>0</v>
      </c>
      <c r="G12" s="5">
        <f t="shared" si="7"/>
        <v>0</v>
      </c>
      <c r="H12" s="5">
        <f t="shared" si="7"/>
        <v>0</v>
      </c>
      <c r="I12" s="5">
        <f t="shared" si="7"/>
        <v>0</v>
      </c>
      <c r="J12" s="5">
        <f t="shared" si="3"/>
        <v>0</v>
      </c>
    </row>
    <row r="13" spans="1:10" s="1" customFormat="1" ht="28.5" x14ac:dyDescent="0.25">
      <c r="A13" s="4" t="s">
        <v>27</v>
      </c>
      <c r="B13" s="14" t="s">
        <v>32</v>
      </c>
      <c r="C13" s="29" t="s">
        <v>98</v>
      </c>
      <c r="D13" s="5">
        <f t="shared" ref="D13:I13" si="8">SUM(D14:D16)</f>
        <v>0</v>
      </c>
      <c r="E13" s="5">
        <f t="shared" si="8"/>
        <v>0</v>
      </c>
      <c r="F13" s="5">
        <f t="shared" si="8"/>
        <v>0</v>
      </c>
      <c r="G13" s="5">
        <f t="shared" si="8"/>
        <v>0</v>
      </c>
      <c r="H13" s="5">
        <f t="shared" si="8"/>
        <v>0</v>
      </c>
      <c r="I13" s="5">
        <f t="shared" si="8"/>
        <v>0</v>
      </c>
      <c r="J13" s="5">
        <f t="shared" si="3"/>
        <v>0</v>
      </c>
    </row>
    <row r="14" spans="1:10" x14ac:dyDescent="0.25">
      <c r="A14" s="6"/>
      <c r="B14" s="7" t="s">
        <v>32</v>
      </c>
      <c r="C14" s="20" t="s">
        <v>73</v>
      </c>
      <c r="D14" s="15"/>
      <c r="E14" s="15"/>
      <c r="F14" s="8">
        <f>D14*E14</f>
        <v>0</v>
      </c>
      <c r="G14" s="15"/>
      <c r="H14" s="15"/>
      <c r="I14" s="8">
        <f>G14*H14</f>
        <v>0</v>
      </c>
      <c r="J14" s="8">
        <f t="shared" si="3"/>
        <v>0</v>
      </c>
    </row>
    <row r="15" spans="1:10" x14ac:dyDescent="0.25">
      <c r="A15" s="6"/>
      <c r="B15" s="7" t="s">
        <v>32</v>
      </c>
      <c r="C15" s="20" t="s">
        <v>73</v>
      </c>
      <c r="D15" s="15"/>
      <c r="E15" s="15"/>
      <c r="F15" s="8">
        <f t="shared" ref="F15:F16" si="9">D15*E15</f>
        <v>0</v>
      </c>
      <c r="G15" s="15"/>
      <c r="H15" s="15"/>
      <c r="I15" s="8">
        <f t="shared" ref="I15:I16" si="10">G15*H15</f>
        <v>0</v>
      </c>
      <c r="J15" s="8">
        <f t="shared" si="3"/>
        <v>0</v>
      </c>
    </row>
    <row r="16" spans="1:10" x14ac:dyDescent="0.25">
      <c r="A16" s="6"/>
      <c r="B16" s="7" t="s">
        <v>32</v>
      </c>
      <c r="C16" s="20" t="s">
        <v>73</v>
      </c>
      <c r="D16" s="15"/>
      <c r="E16" s="15"/>
      <c r="F16" s="8">
        <f t="shared" si="9"/>
        <v>0</v>
      </c>
      <c r="G16" s="15"/>
      <c r="H16" s="15"/>
      <c r="I16" s="8">
        <f t="shared" si="10"/>
        <v>0</v>
      </c>
      <c r="J16" s="8">
        <f t="shared" si="3"/>
        <v>0</v>
      </c>
    </row>
    <row r="17" spans="1:10" s="1" customFormat="1" ht="14.25" x14ac:dyDescent="0.25">
      <c r="A17" s="4" t="s">
        <v>14</v>
      </c>
      <c r="B17" s="14" t="s">
        <v>32</v>
      </c>
      <c r="C17" s="29" t="s">
        <v>3</v>
      </c>
      <c r="D17" s="5">
        <f>D18+D22+D26</f>
        <v>0</v>
      </c>
      <c r="E17" s="5">
        <f>E18+E22+E26</f>
        <v>0</v>
      </c>
      <c r="F17" s="5">
        <f>F18+F22+F26</f>
        <v>0</v>
      </c>
      <c r="G17" s="5">
        <f t="shared" ref="G17:H17" si="11">G18+G22+G26</f>
        <v>0</v>
      </c>
      <c r="H17" s="5">
        <f t="shared" si="11"/>
        <v>0</v>
      </c>
      <c r="I17" s="5">
        <f>I18+I22+I26</f>
        <v>0</v>
      </c>
      <c r="J17" s="5">
        <f t="shared" si="3"/>
        <v>0</v>
      </c>
    </row>
    <row r="18" spans="1:10" s="1" customFormat="1" ht="14.25" x14ac:dyDescent="0.25">
      <c r="A18" s="4" t="s">
        <v>99</v>
      </c>
      <c r="B18" s="14" t="s">
        <v>32</v>
      </c>
      <c r="C18" s="29" t="s">
        <v>102</v>
      </c>
      <c r="D18" s="5">
        <f t="shared" ref="D18:I18" si="12">SUM(D19:D21)</f>
        <v>0</v>
      </c>
      <c r="E18" s="5">
        <f t="shared" si="12"/>
        <v>0</v>
      </c>
      <c r="F18" s="5">
        <f t="shared" si="12"/>
        <v>0</v>
      </c>
      <c r="G18" s="5">
        <f t="shared" si="12"/>
        <v>0</v>
      </c>
      <c r="H18" s="5">
        <f t="shared" si="12"/>
        <v>0</v>
      </c>
      <c r="I18" s="5">
        <f t="shared" si="12"/>
        <v>0</v>
      </c>
      <c r="J18" s="5">
        <f t="shared" si="3"/>
        <v>0</v>
      </c>
    </row>
    <row r="19" spans="1:10" x14ac:dyDescent="0.25">
      <c r="A19" s="6"/>
      <c r="B19" s="7" t="s">
        <v>32</v>
      </c>
      <c r="C19" s="20" t="s">
        <v>73</v>
      </c>
      <c r="D19" s="15"/>
      <c r="E19" s="15"/>
      <c r="F19" s="8">
        <f>D19*E19</f>
        <v>0</v>
      </c>
      <c r="G19" s="15"/>
      <c r="H19" s="15"/>
      <c r="I19" s="8">
        <f>G19*H19</f>
        <v>0</v>
      </c>
      <c r="J19" s="8">
        <f t="shared" si="3"/>
        <v>0</v>
      </c>
    </row>
    <row r="20" spans="1:10" x14ac:dyDescent="0.25">
      <c r="A20" s="6"/>
      <c r="B20" s="7" t="s">
        <v>32</v>
      </c>
      <c r="C20" s="20" t="s">
        <v>73</v>
      </c>
      <c r="D20" s="15"/>
      <c r="E20" s="15"/>
      <c r="F20" s="8">
        <f t="shared" ref="F20:F21" si="13">D20*E20</f>
        <v>0</v>
      </c>
      <c r="G20" s="15"/>
      <c r="H20" s="15"/>
      <c r="I20" s="8">
        <f t="shared" ref="I20:I21" si="14">G20*H20</f>
        <v>0</v>
      </c>
      <c r="J20" s="8">
        <f t="shared" si="3"/>
        <v>0</v>
      </c>
    </row>
    <row r="21" spans="1:10" x14ac:dyDescent="0.25">
      <c r="A21" s="6"/>
      <c r="B21" s="7" t="s">
        <v>32</v>
      </c>
      <c r="C21" s="20" t="s">
        <v>73</v>
      </c>
      <c r="D21" s="15"/>
      <c r="E21" s="15"/>
      <c r="F21" s="8">
        <f t="shared" si="13"/>
        <v>0</v>
      </c>
      <c r="G21" s="15"/>
      <c r="H21" s="15"/>
      <c r="I21" s="8">
        <f t="shared" si="14"/>
        <v>0</v>
      </c>
      <c r="J21" s="8">
        <f t="shared" si="3"/>
        <v>0</v>
      </c>
    </row>
    <row r="22" spans="1:10" s="1" customFormat="1" ht="14.25" x14ac:dyDescent="0.25">
      <c r="A22" s="4" t="s">
        <v>100</v>
      </c>
      <c r="B22" s="14" t="s">
        <v>32</v>
      </c>
      <c r="C22" s="29" t="s">
        <v>102</v>
      </c>
      <c r="D22" s="5">
        <f t="shared" ref="D22:I22" si="15">SUM(D23:D25)</f>
        <v>0</v>
      </c>
      <c r="E22" s="5">
        <f t="shared" si="15"/>
        <v>0</v>
      </c>
      <c r="F22" s="5">
        <f t="shared" si="15"/>
        <v>0</v>
      </c>
      <c r="G22" s="5">
        <f t="shared" si="15"/>
        <v>0</v>
      </c>
      <c r="H22" s="5">
        <f t="shared" si="15"/>
        <v>0</v>
      </c>
      <c r="I22" s="5">
        <f t="shared" si="15"/>
        <v>0</v>
      </c>
      <c r="J22" s="5">
        <f t="shared" si="3"/>
        <v>0</v>
      </c>
    </row>
    <row r="23" spans="1:10" x14ac:dyDescent="0.25">
      <c r="A23" s="6"/>
      <c r="B23" s="7" t="s">
        <v>32</v>
      </c>
      <c r="C23" s="20" t="s">
        <v>73</v>
      </c>
      <c r="D23" s="15"/>
      <c r="E23" s="15"/>
      <c r="F23" s="8">
        <f>D23*E23</f>
        <v>0</v>
      </c>
      <c r="G23" s="15"/>
      <c r="H23" s="15"/>
      <c r="I23" s="8">
        <f>G23*H23</f>
        <v>0</v>
      </c>
      <c r="J23" s="8">
        <f t="shared" si="3"/>
        <v>0</v>
      </c>
    </row>
    <row r="24" spans="1:10" x14ac:dyDescent="0.25">
      <c r="A24" s="6"/>
      <c r="B24" s="7" t="s">
        <v>32</v>
      </c>
      <c r="C24" s="20" t="s">
        <v>73</v>
      </c>
      <c r="D24" s="15"/>
      <c r="E24" s="15"/>
      <c r="F24" s="8">
        <f t="shared" ref="F24:F25" si="16">D24*E24</f>
        <v>0</v>
      </c>
      <c r="G24" s="15"/>
      <c r="H24" s="15"/>
      <c r="I24" s="8">
        <f t="shared" ref="I24:I25" si="17">G24*H24</f>
        <v>0</v>
      </c>
      <c r="J24" s="8">
        <f t="shared" si="3"/>
        <v>0</v>
      </c>
    </row>
    <row r="25" spans="1:10" x14ac:dyDescent="0.25">
      <c r="A25" s="6"/>
      <c r="B25" s="7" t="s">
        <v>32</v>
      </c>
      <c r="C25" s="20" t="s">
        <v>73</v>
      </c>
      <c r="D25" s="15"/>
      <c r="E25" s="15"/>
      <c r="F25" s="8">
        <f t="shared" si="16"/>
        <v>0</v>
      </c>
      <c r="G25" s="15"/>
      <c r="H25" s="15"/>
      <c r="I25" s="8">
        <f t="shared" si="17"/>
        <v>0</v>
      </c>
      <c r="J25" s="8">
        <f t="shared" si="3"/>
        <v>0</v>
      </c>
    </row>
    <row r="26" spans="1:10" s="1" customFormat="1" ht="14.25" x14ac:dyDescent="0.25">
      <c r="A26" s="4" t="s">
        <v>101</v>
      </c>
      <c r="B26" s="14" t="s">
        <v>32</v>
      </c>
      <c r="C26" s="29" t="s">
        <v>102</v>
      </c>
      <c r="D26" s="5">
        <f t="shared" ref="D26:I26" si="18">SUM(D27:D29)</f>
        <v>0</v>
      </c>
      <c r="E26" s="5">
        <f t="shared" si="18"/>
        <v>0</v>
      </c>
      <c r="F26" s="5">
        <f t="shared" si="18"/>
        <v>0</v>
      </c>
      <c r="G26" s="5">
        <f t="shared" si="18"/>
        <v>0</v>
      </c>
      <c r="H26" s="5">
        <f t="shared" si="18"/>
        <v>0</v>
      </c>
      <c r="I26" s="5">
        <f t="shared" si="18"/>
        <v>0</v>
      </c>
      <c r="J26" s="5">
        <f t="shared" si="3"/>
        <v>0</v>
      </c>
    </row>
    <row r="27" spans="1:10" x14ac:dyDescent="0.25">
      <c r="A27" s="6"/>
      <c r="B27" s="7" t="s">
        <v>32</v>
      </c>
      <c r="C27" s="20" t="s">
        <v>73</v>
      </c>
      <c r="D27" s="15"/>
      <c r="E27" s="15"/>
      <c r="F27" s="8">
        <f>D27*E27</f>
        <v>0</v>
      </c>
      <c r="G27" s="15"/>
      <c r="H27" s="15"/>
      <c r="I27" s="8">
        <f>G27*H27</f>
        <v>0</v>
      </c>
      <c r="J27" s="8">
        <f t="shared" si="3"/>
        <v>0</v>
      </c>
    </row>
    <row r="28" spans="1:10" x14ac:dyDescent="0.25">
      <c r="A28" s="6"/>
      <c r="B28" s="7" t="s">
        <v>32</v>
      </c>
      <c r="C28" s="20" t="s">
        <v>73</v>
      </c>
      <c r="D28" s="15"/>
      <c r="E28" s="15"/>
      <c r="F28" s="8">
        <f t="shared" ref="F28:F29" si="19">D28*E28</f>
        <v>0</v>
      </c>
      <c r="G28" s="15"/>
      <c r="H28" s="15"/>
      <c r="I28" s="8">
        <f t="shared" ref="I28:I29" si="20">G28*H28</f>
        <v>0</v>
      </c>
      <c r="J28" s="8">
        <f t="shared" si="3"/>
        <v>0</v>
      </c>
    </row>
    <row r="29" spans="1:10" x14ac:dyDescent="0.25">
      <c r="A29" s="6"/>
      <c r="B29" s="7" t="s">
        <v>32</v>
      </c>
      <c r="C29" s="20" t="s">
        <v>73</v>
      </c>
      <c r="D29" s="15"/>
      <c r="E29" s="15"/>
      <c r="F29" s="8">
        <f t="shared" si="19"/>
        <v>0</v>
      </c>
      <c r="G29" s="15"/>
      <c r="H29" s="15"/>
      <c r="I29" s="8">
        <f t="shared" si="20"/>
        <v>0</v>
      </c>
      <c r="J29" s="8">
        <f t="shared" si="3"/>
        <v>0</v>
      </c>
    </row>
    <row r="31" spans="1:10" s="37" customFormat="1" ht="18.75" x14ac:dyDescent="0.25">
      <c r="A31" s="37" t="s">
        <v>124</v>
      </c>
      <c r="B31" s="38"/>
      <c r="C31" s="39"/>
      <c r="D31" s="40"/>
      <c r="E31" s="40"/>
      <c r="F31" s="40"/>
    </row>
    <row r="32" spans="1:10" x14ac:dyDescent="0.25">
      <c r="A32" s="3" t="s">
        <v>127</v>
      </c>
    </row>
    <row r="33" spans="1:1" x14ac:dyDescent="0.25">
      <c r="A33" s="3" t="s">
        <v>126</v>
      </c>
    </row>
  </sheetData>
  <mergeCells count="2">
    <mergeCell ref="D4:F4"/>
    <mergeCell ref="G4:I4"/>
  </mergeCell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ADC1DAE5-1271-4259-89DF-8F18DADCB39C}">
          <x14:formula1>
            <xm:f>Listas!$E$1:$E$18</xm:f>
          </x14:formula1>
          <xm:sqref>C14:C16 C9:C11 C19:C21 C23:C25 C27:C29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85973-3101-4965-85B2-E5C809B0FAFC}">
  <sheetPr>
    <tabColor rgb="FF92D050"/>
  </sheetPr>
  <dimension ref="A1:H16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1.7109375" style="28" customWidth="1"/>
    <col min="9" max="16384" width="11.42578125" style="3"/>
  </cols>
  <sheetData>
    <row r="1" spans="1:8" s="1" customFormat="1" ht="14.25" x14ac:dyDescent="0.25">
      <c r="A1" s="1" t="s">
        <v>22</v>
      </c>
      <c r="B1" s="1" t="s">
        <v>23</v>
      </c>
      <c r="C1" s="1" t="s">
        <v>6</v>
      </c>
      <c r="D1" s="2"/>
      <c r="E1" s="2"/>
      <c r="F1" s="2"/>
      <c r="H1" s="27"/>
    </row>
    <row r="2" spans="1:8" s="1" customFormat="1" ht="14.25" x14ac:dyDescent="0.25">
      <c r="A2" s="1" t="s">
        <v>70</v>
      </c>
      <c r="B2" s="1" t="s">
        <v>108</v>
      </c>
      <c r="C2" s="1" t="s">
        <v>109</v>
      </c>
      <c r="D2" s="2"/>
      <c r="E2" s="2"/>
      <c r="F2" s="2"/>
      <c r="H2" s="27"/>
    </row>
    <row r="3" spans="1:8" x14ac:dyDescent="0.25">
      <c r="G3" s="10"/>
    </row>
    <row r="4" spans="1:8" s="13" customFormat="1" ht="36" x14ac:dyDescent="0.25">
      <c r="A4" s="3"/>
      <c r="B4" s="9"/>
      <c r="C4" s="23" t="s">
        <v>7</v>
      </c>
      <c r="D4" s="30" t="s">
        <v>114</v>
      </c>
      <c r="E4" s="30" t="s">
        <v>115</v>
      </c>
      <c r="F4" s="24" t="s">
        <v>96</v>
      </c>
      <c r="G4" s="31" t="s">
        <v>118</v>
      </c>
      <c r="H4" s="31" t="s">
        <v>97</v>
      </c>
    </row>
    <row r="5" spans="1:8" s="1" customFormat="1" ht="14.25" x14ac:dyDescent="0.25">
      <c r="A5" s="4" t="s">
        <v>107</v>
      </c>
      <c r="B5" s="11" t="s">
        <v>32</v>
      </c>
      <c r="C5" s="17" t="s">
        <v>109</v>
      </c>
      <c r="D5" s="5">
        <f>SUM(D6:D9)</f>
        <v>0</v>
      </c>
      <c r="E5" s="5">
        <f>SUM(E6:E9)</f>
        <v>0</v>
      </c>
      <c r="F5" s="5">
        <f>SUM(F6:F9)</f>
        <v>0</v>
      </c>
      <c r="G5" s="5">
        <f>SUM(G6:G9)</f>
        <v>0</v>
      </c>
      <c r="H5" s="25">
        <f>IFERROR(AVERAGE(H6:H9),0)</f>
        <v>0</v>
      </c>
    </row>
    <row r="6" spans="1:8" x14ac:dyDescent="0.25">
      <c r="A6" s="6" t="s">
        <v>110</v>
      </c>
      <c r="B6" s="12" t="s">
        <v>32</v>
      </c>
      <c r="C6" s="18" t="s">
        <v>112</v>
      </c>
      <c r="D6" s="8"/>
      <c r="E6" s="8"/>
      <c r="F6" s="8"/>
      <c r="G6" s="8"/>
      <c r="H6" s="34"/>
    </row>
    <row r="7" spans="1:8" x14ac:dyDescent="0.25">
      <c r="A7" s="6" t="s">
        <v>123</v>
      </c>
      <c r="B7" s="12" t="s">
        <v>32</v>
      </c>
      <c r="C7" s="22" t="s">
        <v>125</v>
      </c>
      <c r="D7" s="8"/>
      <c r="E7" s="8"/>
      <c r="F7" s="8"/>
      <c r="G7" s="8"/>
      <c r="H7" s="34"/>
    </row>
    <row r="8" spans="1:8" x14ac:dyDescent="0.25">
      <c r="A8" s="6" t="s">
        <v>123</v>
      </c>
      <c r="B8" s="12" t="s">
        <v>32</v>
      </c>
      <c r="C8" s="22" t="s">
        <v>125</v>
      </c>
      <c r="D8" s="8"/>
      <c r="E8" s="8"/>
      <c r="F8" s="8"/>
      <c r="G8" s="8"/>
      <c r="H8" s="34"/>
    </row>
    <row r="9" spans="1:8" x14ac:dyDescent="0.25">
      <c r="A9" s="6" t="s">
        <v>111</v>
      </c>
      <c r="B9" s="12" t="s">
        <v>32</v>
      </c>
      <c r="C9" s="18" t="s">
        <v>113</v>
      </c>
      <c r="D9" s="8">
        <f>SUM(D10:D12)</f>
        <v>0</v>
      </c>
      <c r="E9" s="8">
        <f>SUM(E10:E12)</f>
        <v>0</v>
      </c>
      <c r="F9" s="8">
        <f>SUM(F10:F12)</f>
        <v>0</v>
      </c>
      <c r="G9" s="8">
        <f>SUM(G10:G12)</f>
        <v>0</v>
      </c>
      <c r="H9" s="26">
        <f>IFERROR(AVERAGE(H10:H12),0)</f>
        <v>0</v>
      </c>
    </row>
    <row r="10" spans="1:8" x14ac:dyDescent="0.25">
      <c r="A10" s="6"/>
      <c r="B10" s="12"/>
      <c r="C10" s="20" t="s">
        <v>119</v>
      </c>
      <c r="D10" s="15"/>
      <c r="E10" s="15"/>
      <c r="F10" s="15"/>
      <c r="G10" s="15"/>
      <c r="H10" s="34"/>
    </row>
    <row r="11" spans="1:8" x14ac:dyDescent="0.25">
      <c r="A11" s="6"/>
      <c r="B11" s="12"/>
      <c r="C11" s="20" t="s">
        <v>120</v>
      </c>
      <c r="D11" s="15"/>
      <c r="E11" s="15"/>
      <c r="F11" s="15"/>
      <c r="G11" s="15"/>
      <c r="H11" s="34"/>
    </row>
    <row r="12" spans="1:8" x14ac:dyDescent="0.25">
      <c r="A12" s="6"/>
      <c r="B12" s="12"/>
      <c r="C12" s="20" t="s">
        <v>121</v>
      </c>
      <c r="D12" s="15"/>
      <c r="E12" s="15"/>
      <c r="F12" s="15"/>
      <c r="G12" s="15"/>
      <c r="H12" s="34"/>
    </row>
    <row r="14" spans="1:8" s="37" customFormat="1" ht="18.75" x14ac:dyDescent="0.25">
      <c r="A14" s="37" t="s">
        <v>124</v>
      </c>
      <c r="B14" s="38"/>
      <c r="C14" s="39"/>
      <c r="D14" s="40"/>
      <c r="E14" s="40"/>
      <c r="F14" s="40"/>
    </row>
    <row r="15" spans="1:8" x14ac:dyDescent="0.25">
      <c r="A15" s="3" t="s">
        <v>127</v>
      </c>
    </row>
    <row r="16" spans="1:8" x14ac:dyDescent="0.25">
      <c r="A16" s="3" t="s">
        <v>126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Listas</vt:lpstr>
      <vt:lpstr>Composición</vt:lpstr>
      <vt:lpstr>5.1</vt:lpstr>
      <vt:lpstr>5.2</vt:lpstr>
      <vt:lpstr>5.3</vt:lpstr>
      <vt:lpstr>5.4</vt:lpstr>
      <vt:lpstr>5.5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2025-03-19T16:10:44Z</dcterms:modified>
</cp:coreProperties>
</file>