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uaecgn-my.sharepoint.com/personal/dhernandez_contaduria_gov_co/Documents/DHERNANDEZ/2026/5. OtrasActividades/8. Agosto_encargo/CICCI/"/>
    </mc:Choice>
  </mc:AlternateContent>
  <xr:revisionPtr revIDLastSave="180" documentId="8_{B9D3AADE-4E11-4A8A-A95F-340223D62ED4}" xr6:coauthVersionLast="47" xr6:coauthVersionMax="47" xr10:uidLastSave="{B58D224A-6660-4CD3-9719-C6C999C4D52D}"/>
  <bookViews>
    <workbookView xWindow="-120" yWindow="-120" windowWidth="29040" windowHeight="15720" xr2:uid="{4F74110A-9872-424C-B3E0-92FE6AFDED92}"/>
  </bookViews>
  <sheets>
    <sheet name="PAAS V2 VF" sheetId="4" r:id="rId1"/>
    <sheet name="Control de Cambios" sheetId="3" r:id="rId2"/>
  </sheets>
  <definedNames>
    <definedName name="_xlnm._FilterDatabase" localSheetId="0" hidden="1">'PAAS V2 VF'!$A$17:$AS$58</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2" i="4" l="1"/>
  <c r="AG37" i="4" l="1"/>
  <c r="AG46" i="4"/>
  <c r="AF46" i="4"/>
  <c r="AG49" i="4"/>
  <c r="AF49" i="4"/>
  <c r="AG51" i="4"/>
  <c r="AF51" i="4"/>
  <c r="AG50" i="4"/>
  <c r="AF50" i="4"/>
  <c r="AG45" i="4"/>
  <c r="AG47" i="4"/>
  <c r="AG48" i="4"/>
  <c r="AF48" i="4"/>
  <c r="AF47" i="4"/>
  <c r="AF45" i="4"/>
  <c r="AG44" i="4"/>
  <c r="AF44" i="4"/>
  <c r="AG43" i="4"/>
  <c r="AF43" i="4"/>
  <c r="AG42" i="4"/>
  <c r="AF42" i="4"/>
  <c r="AG41" i="4"/>
  <c r="AF41" i="4"/>
  <c r="AG40" i="4"/>
  <c r="AF40" i="4"/>
  <c r="AF37" i="4"/>
  <c r="AF38" i="4"/>
  <c r="AF39" i="4"/>
  <c r="AG39" i="4"/>
  <c r="AG38" i="4"/>
  <c r="AG36" i="4"/>
  <c r="AF36" i="4"/>
  <c r="AG35" i="4"/>
  <c r="AF35" i="4"/>
  <c r="AG34" i="4"/>
  <c r="AF34" i="4"/>
  <c r="AG56" i="4"/>
  <c r="AF56" i="4"/>
  <c r="AF57" i="4"/>
  <c r="AG25" i="4"/>
  <c r="H58" i="4"/>
  <c r="I58" i="4"/>
  <c r="J58" i="4"/>
  <c r="K58" i="4"/>
  <c r="L58" i="4"/>
  <c r="M58" i="4"/>
  <c r="N58" i="4"/>
  <c r="O58" i="4"/>
  <c r="P58" i="4"/>
  <c r="Q58" i="4"/>
  <c r="R58" i="4"/>
  <c r="S58" i="4"/>
  <c r="T58" i="4"/>
  <c r="U58" i="4"/>
  <c r="V58" i="4"/>
  <c r="W58" i="4"/>
  <c r="X58" i="4"/>
  <c r="Y58" i="4"/>
  <c r="Z58" i="4"/>
  <c r="AA58" i="4"/>
  <c r="AB58" i="4"/>
  <c r="AC58" i="4"/>
  <c r="AD58" i="4"/>
  <c r="AE58" i="4"/>
  <c r="AG31" i="4"/>
  <c r="AF31" i="4"/>
  <c r="AF25" i="4"/>
  <c r="AF23" i="4"/>
  <c r="AF21" i="4"/>
  <c r="AF22" i="4"/>
  <c r="AF52" i="4" l="1"/>
  <c r="AG19" i="4" l="1"/>
  <c r="AF19" i="4"/>
  <c r="AF18" i="4" l="1"/>
  <c r="AG18" i="4"/>
  <c r="AF20" i="4"/>
  <c r="AG20" i="4"/>
  <c r="AG21" i="4"/>
  <c r="AG23" i="4"/>
  <c r="AF24" i="4"/>
  <c r="AG24" i="4"/>
  <c r="AF26" i="4"/>
  <c r="AG26" i="4"/>
  <c r="AF27" i="4"/>
  <c r="AG27" i="4"/>
  <c r="AF28" i="4"/>
  <c r="AG28" i="4"/>
  <c r="AF30" i="4"/>
  <c r="AG30" i="4"/>
  <c r="AF33" i="4"/>
  <c r="AG33" i="4"/>
  <c r="AG52" i="4"/>
  <c r="AF53" i="4"/>
  <c r="AG53" i="4"/>
  <c r="AF54" i="4"/>
  <c r="AG54" i="4"/>
  <c r="AF55" i="4"/>
  <c r="AG55" i="4"/>
  <c r="AG57" i="4"/>
  <c r="AF58" i="4" l="1"/>
  <c r="AG5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Forero Mendez - GIT de Control Interno</author>
    <author>GIT de Control Interno</author>
  </authors>
  <commentList>
    <comment ref="A10" authorId="0" shapeId="0" xr:uid="{735CD921-58DE-4BA3-B7A7-F7864C2BF06A}">
      <text>
        <r>
          <rPr>
            <b/>
            <sz val="9"/>
            <color rgb="FF000000"/>
            <rFont val="Verdana"/>
            <family val="2"/>
          </rPr>
          <t>Insertar la vigencia correspondiente</t>
        </r>
        <r>
          <rPr>
            <sz val="9"/>
            <color rgb="FF000000"/>
            <rFont val="Tahoma"/>
            <family val="2"/>
          </rPr>
          <t xml:space="preserve">
</t>
        </r>
      </text>
    </comment>
    <comment ref="A14" authorId="0" shapeId="0" xr:uid="{FCF6F963-DB12-4176-8C15-A6726005C37E}">
      <text>
        <r>
          <rPr>
            <sz val="9"/>
            <color rgb="FF000000"/>
            <rFont val="Verdana"/>
            <family val="2"/>
          </rPr>
          <t>Relacionar la información del Comité Institucional de Coordinación de Control Interno que aprobó el Plan Anual de Auditorias y Seguimientos -PAAS</t>
        </r>
        <r>
          <rPr>
            <b/>
            <sz val="9"/>
            <color rgb="FF000000"/>
            <rFont val="Tahoma"/>
            <family val="2"/>
          </rPr>
          <t xml:space="preserve">
</t>
        </r>
        <r>
          <rPr>
            <sz val="9"/>
            <color rgb="FF000000"/>
            <rFont val="Tahoma"/>
            <family val="2"/>
          </rPr>
          <t xml:space="preserve">
</t>
        </r>
      </text>
    </comment>
    <comment ref="G16" authorId="0" shapeId="0" xr:uid="{C1A67D8B-000C-495E-882A-F5D8E11A2B21}">
      <text>
        <r>
          <rPr>
            <b/>
            <sz val="9"/>
            <color indexed="81"/>
            <rFont val="Tahoma"/>
            <family val="2"/>
          </rPr>
          <t>Inserte la normatividad vigente que sustenta la actividad, seguimiento,informe y/o auditoría.</t>
        </r>
      </text>
    </comment>
    <comment ref="AF16" authorId="0" shapeId="0" xr:uid="{AFDB8B0F-3E23-461C-A4B9-AADE80CC9AF1}">
      <text>
        <r>
          <rPr>
            <b/>
            <sz val="9"/>
            <color indexed="81"/>
            <rFont val="Tahoma"/>
            <family val="2"/>
          </rPr>
          <t xml:space="preserve">Se encuentra formulado </t>
        </r>
      </text>
    </comment>
    <comment ref="AG16" authorId="0" shapeId="0" xr:uid="{DE2F0493-A5DA-4BFF-BC04-4B98864C8547}">
      <text>
        <r>
          <rPr>
            <b/>
            <sz val="9"/>
            <color indexed="81"/>
            <rFont val="Tahoma"/>
            <family val="2"/>
          </rPr>
          <t xml:space="preserve">Se encuentra formulado </t>
        </r>
      </text>
    </comment>
    <comment ref="AH16" authorId="0" shapeId="0" xr:uid="{4BEE9280-8320-421C-A641-2C4DF1F93ECB}">
      <text>
        <r>
          <rPr>
            <b/>
            <sz val="8"/>
            <color indexed="81"/>
            <rFont val="Tahoma"/>
            <family val="2"/>
          </rPr>
          <t xml:space="preserve">Relacione el tiempo que se espera tomé la actividad, seguimiento, informe y/o auditoría. </t>
        </r>
      </text>
    </comment>
    <comment ref="AK16" authorId="0" shapeId="0" xr:uid="{7D85502B-36E6-455F-A752-20B6B143A32F}">
      <text>
        <r>
          <rPr>
            <b/>
            <sz val="9"/>
            <color indexed="81"/>
            <rFont val="Tahoma"/>
            <family val="2"/>
          </rPr>
          <t>Ingrese la fecha de socialización en el CICCI</t>
        </r>
      </text>
    </comment>
    <comment ref="H17" authorId="0" shapeId="0" xr:uid="{7BC72677-C4F2-4876-8C7A-D251069B4617}">
      <text>
        <r>
          <rPr>
            <b/>
            <sz val="9"/>
            <color indexed="81"/>
            <rFont val="Tahoma"/>
            <family val="2"/>
          </rPr>
          <t>Inserte el valor numérico programado según corresponda al número de veces que se realizará la actividad, seguimiento, informe y/o auditoría</t>
        </r>
      </text>
    </comment>
    <comment ref="I17" authorId="0" shapeId="0" xr:uid="{B34B415C-0EC6-4494-AE29-65AD89988D04}">
      <text>
        <r>
          <rPr>
            <b/>
            <sz val="9"/>
            <color indexed="81"/>
            <rFont val="Tahoma"/>
            <family val="2"/>
          </rPr>
          <t>Inserte el valor numérico ejecutado según corresponda al número de veces que se realizará la actividad, seguimiento, informe y/o auditoría</t>
        </r>
      </text>
    </comment>
    <comment ref="J17" authorId="0" shapeId="0" xr:uid="{8383A76C-47B5-42E4-967C-856DA9EF806D}">
      <text>
        <r>
          <rPr>
            <b/>
            <sz val="9"/>
            <color indexed="81"/>
            <rFont val="Tahoma"/>
            <family val="2"/>
          </rPr>
          <t>Inserte el valor numérico programado según corresponda al número de veces que se realizará la actividad, seguimiento, informe y/o auditoría</t>
        </r>
      </text>
    </comment>
    <comment ref="K17" authorId="0" shapeId="0" xr:uid="{0D817882-7BF5-4ADF-819B-DDC584B4EC22}">
      <text>
        <r>
          <rPr>
            <b/>
            <sz val="9"/>
            <color indexed="81"/>
            <rFont val="Tahoma"/>
            <family val="2"/>
          </rPr>
          <t>Inserte el valor numérico ejecutado según corresponda al número de veces que se realizará la actividad, seguimiento, informe y/o auditoría</t>
        </r>
      </text>
    </comment>
    <comment ref="L17" authorId="0" shapeId="0" xr:uid="{D75003DE-A4F4-41D8-BC76-B4F88ECA90E2}">
      <text>
        <r>
          <rPr>
            <b/>
            <sz val="9"/>
            <color indexed="81"/>
            <rFont val="Tahoma"/>
            <family val="2"/>
          </rPr>
          <t>Inserte el valor numérico programado según corresponda al número de veces que se realizará la actividad, seguimiento, informe y/o auditoría</t>
        </r>
      </text>
    </comment>
    <comment ref="M17" authorId="0" shapeId="0" xr:uid="{16DB5224-F39B-4020-848C-F65DC37D3FC1}">
      <text>
        <r>
          <rPr>
            <b/>
            <sz val="9"/>
            <color indexed="81"/>
            <rFont val="Tahoma"/>
            <family val="2"/>
          </rPr>
          <t>Inserte el valor numérico ejecutado según corresponda al número de veces que se realizará la actividad, seguimiento, informe y/o auditoría</t>
        </r>
      </text>
    </comment>
    <comment ref="N17" authorId="0" shapeId="0" xr:uid="{ED751ED6-05F1-4A1B-8876-8CC3725DABC4}">
      <text>
        <r>
          <rPr>
            <b/>
            <sz val="9"/>
            <color indexed="81"/>
            <rFont val="Tahoma"/>
            <family val="2"/>
          </rPr>
          <t>Inserte el valor numérico programado según corresponda al número de veces que se realizará la actividad, seguimiento, informe y/o auditoría</t>
        </r>
      </text>
    </comment>
    <comment ref="O17" authorId="0" shapeId="0" xr:uid="{78034064-A66A-44C7-BFBF-F9E6EAB6B5C5}">
      <text>
        <r>
          <rPr>
            <b/>
            <sz val="9"/>
            <color indexed="81"/>
            <rFont val="Tahoma"/>
            <family val="2"/>
          </rPr>
          <t>Inserte el valor numérico ejecutado según corresponda al número de veces que se realizará la actividad, seguimiento, informe y/o auditoría</t>
        </r>
      </text>
    </comment>
    <comment ref="P17" authorId="0" shapeId="0" xr:uid="{BFAD9C40-C032-4030-9C1A-7844A89E42F3}">
      <text>
        <r>
          <rPr>
            <b/>
            <sz val="9"/>
            <color indexed="81"/>
            <rFont val="Tahoma"/>
            <family val="2"/>
          </rPr>
          <t>Inserte el valor numérico programado según corresponda al número de veces que se realizará la actividad, seguimiento, informe y/o auditoría</t>
        </r>
      </text>
    </comment>
    <comment ref="Q17" authorId="0" shapeId="0" xr:uid="{F77881E9-7782-42A8-B4CD-258BE422BFF6}">
      <text>
        <r>
          <rPr>
            <b/>
            <sz val="9"/>
            <color indexed="81"/>
            <rFont val="Tahoma"/>
            <family val="2"/>
          </rPr>
          <t>Inserte el valor numérico ejecutado según corresponda al número de veces que se realizará la actividad, seguimiento, informe y/o auditoría</t>
        </r>
      </text>
    </comment>
    <comment ref="R17" authorId="0" shapeId="0" xr:uid="{C15CEE74-ECBF-40CD-9BD1-3EBFB802E9B9}">
      <text>
        <r>
          <rPr>
            <b/>
            <sz val="9"/>
            <color indexed="81"/>
            <rFont val="Tahoma"/>
            <family val="2"/>
          </rPr>
          <t>Inserte el valor numérico programado según corresponda al número de veces que se realizará la actividad, seguimiento, informe y/o auditoría</t>
        </r>
      </text>
    </comment>
    <comment ref="S17" authorId="0" shapeId="0" xr:uid="{7AA34C1F-2512-47B6-9AC4-8B2944C59308}">
      <text>
        <r>
          <rPr>
            <b/>
            <sz val="9"/>
            <color indexed="81"/>
            <rFont val="Tahoma"/>
            <family val="2"/>
          </rPr>
          <t>Inserte el valor numérico ejecutado según corresponda al número de veces que se realizará la actividad, seguimiento, informe y/o auditoría</t>
        </r>
      </text>
    </comment>
    <comment ref="T17" authorId="0" shapeId="0" xr:uid="{50BD64D2-4A82-42AE-B489-2898F78E406C}">
      <text>
        <r>
          <rPr>
            <b/>
            <sz val="9"/>
            <color indexed="81"/>
            <rFont val="Tahoma"/>
            <family val="2"/>
          </rPr>
          <t>Inserte el valor numérico programado según corresponda al número de veces que se realizará la actividad, seguimiento, informe y/o auditoría</t>
        </r>
      </text>
    </comment>
    <comment ref="U17" authorId="0" shapeId="0" xr:uid="{3661C58A-ABF2-419E-BC39-BF11D001768F}">
      <text>
        <r>
          <rPr>
            <b/>
            <sz val="9"/>
            <color indexed="81"/>
            <rFont val="Tahoma"/>
            <family val="2"/>
          </rPr>
          <t>Inserte el valor numérico ejecutado según corresponda al número de veces que se realizará la actividad, seguimiento, informe y/o auditoría</t>
        </r>
      </text>
    </comment>
    <comment ref="V17" authorId="0" shapeId="0" xr:uid="{44FC3A96-8BA1-495F-B395-0749B85795FD}">
      <text>
        <r>
          <rPr>
            <b/>
            <sz val="9"/>
            <color indexed="81"/>
            <rFont val="Tahoma"/>
            <family val="2"/>
          </rPr>
          <t>Inserte el valor numérico programado según corresponda al número de veces que se realizará la actividad, seguimiento, informe y/o auditoría</t>
        </r>
      </text>
    </comment>
    <comment ref="W17" authorId="0" shapeId="0" xr:uid="{1A272A9C-C160-45B6-A65F-F95DE6C68975}">
      <text>
        <r>
          <rPr>
            <b/>
            <sz val="9"/>
            <color indexed="81"/>
            <rFont val="Tahoma"/>
            <family val="2"/>
          </rPr>
          <t>Inserte el valor numérico ejecutado según corresponda al número de veces que se realizará la actividad, seguimiento, informe y/o auditoría</t>
        </r>
      </text>
    </comment>
    <comment ref="X17" authorId="0" shapeId="0" xr:uid="{83CBA1A2-1470-414D-8E00-63135CBBF5BE}">
      <text>
        <r>
          <rPr>
            <b/>
            <sz val="9"/>
            <color indexed="81"/>
            <rFont val="Tahoma"/>
            <family val="2"/>
          </rPr>
          <t>Inserte el valor numérico programado según corresponda al número de veces que se realizará la actividad, seguimiento, informe y/o auditoría</t>
        </r>
      </text>
    </comment>
    <comment ref="Y17" authorId="0" shapeId="0" xr:uid="{AE567A1F-95D8-4348-984C-71F0AC0E41B5}">
      <text>
        <r>
          <rPr>
            <b/>
            <sz val="9"/>
            <color indexed="81"/>
            <rFont val="Tahoma"/>
            <family val="2"/>
          </rPr>
          <t>Inserte el valor numérico ejecutado según corresponda al número de veces que se realizará la actividad, seguimiento, informe y/o auditoría</t>
        </r>
      </text>
    </comment>
    <comment ref="Z17" authorId="0" shapeId="0" xr:uid="{D3E89B88-2633-4F45-A8EE-2DE871BC1484}">
      <text>
        <r>
          <rPr>
            <b/>
            <sz val="9"/>
            <color indexed="81"/>
            <rFont val="Tahoma"/>
            <family val="2"/>
          </rPr>
          <t>Inserte el valor numérico programado según corresponda al número de veces que se realizará la actividad, seguimiento, informe y/o auditoría</t>
        </r>
      </text>
    </comment>
    <comment ref="AA17" authorId="0" shapeId="0" xr:uid="{6B0FAC92-2D3E-4305-A4B7-ACA689E91FA5}">
      <text>
        <r>
          <rPr>
            <b/>
            <sz val="9"/>
            <color indexed="81"/>
            <rFont val="Tahoma"/>
            <family val="2"/>
          </rPr>
          <t>Inserte el valor numérico ejecutado según corresponda al número de veces que se realizará la actividad, seguimiento, informe y/o auditoría</t>
        </r>
      </text>
    </comment>
    <comment ref="AB17" authorId="0" shapeId="0" xr:uid="{FF144A27-39D0-4229-829B-823C84E450D7}">
      <text>
        <r>
          <rPr>
            <b/>
            <sz val="9"/>
            <color indexed="81"/>
            <rFont val="Tahoma"/>
            <family val="2"/>
          </rPr>
          <t>Inserte el valor numérico programado según corresponda al número de veces que se realizará la actividad, seguimiento, informe y/o auditoría</t>
        </r>
      </text>
    </comment>
    <comment ref="AC17" authorId="0" shapeId="0" xr:uid="{F3193F51-56D2-42DE-92B8-07BFACE1E12A}">
      <text>
        <r>
          <rPr>
            <b/>
            <sz val="9"/>
            <color indexed="81"/>
            <rFont val="Tahoma"/>
            <family val="2"/>
          </rPr>
          <t>Inserte el valor numérico ejecutado según corresponda al número de veces que se realizará la actividad, seguimiento, informe y/o auditoría</t>
        </r>
      </text>
    </comment>
    <comment ref="AD17" authorId="0" shapeId="0" xr:uid="{92045348-6BB4-42F8-99F5-6C80720E3F24}">
      <text>
        <r>
          <rPr>
            <b/>
            <sz val="9"/>
            <color indexed="81"/>
            <rFont val="Tahoma"/>
            <family val="2"/>
          </rPr>
          <t>Inserte el valor numérico programado según corresponda al número de veces que se realizará la actividad, seguimiento, informe y/o auditoría</t>
        </r>
      </text>
    </comment>
    <comment ref="AE17" authorId="0" shapeId="0" xr:uid="{9F2E6706-7A6D-416B-B91F-5AED4DA4098A}">
      <text>
        <r>
          <rPr>
            <b/>
            <sz val="9"/>
            <color indexed="81"/>
            <rFont val="Tahoma"/>
            <family val="2"/>
          </rPr>
          <t>Inserte el valor numérico ejecutado según corresponda al número de veces que se realizará la actividad, seguimiento, informe y/o auditoría</t>
        </r>
      </text>
    </comment>
    <comment ref="A18" authorId="0" shapeId="0" xr:uid="{4DEEF4BE-DBB2-46CF-9572-9BB46972DA41}">
      <text>
        <r>
          <rPr>
            <b/>
            <sz val="9"/>
            <color indexed="81"/>
            <rFont val="Tahoma"/>
            <family val="2"/>
          </rPr>
          <t>Inserte el número de filas que correspondan al número de actividades que se realicen en el marco del rol</t>
        </r>
      </text>
    </comment>
    <comment ref="AF19" authorId="1" shapeId="0" xr:uid="{ADE372C8-E0F7-429F-9612-35A0FA076EBA}">
      <text>
        <r>
          <rPr>
            <b/>
            <sz val="9"/>
            <color indexed="81"/>
            <rFont val="Tahoma"/>
            <charset val="1"/>
          </rPr>
          <t>GIT de Control Interno:</t>
        </r>
        <r>
          <rPr>
            <sz val="9"/>
            <color indexed="81"/>
            <rFont val="Tahoma"/>
            <charset val="1"/>
          </rPr>
          <t xml:space="preserve">
La cantidad de Comités programados se modificará de acuerdo con la cantidad de comités efectivamente ejecutados, con el fin de evitar la sobre ejecución en el Rol de Liderazgo estratégico.</t>
        </r>
      </text>
    </comment>
    <comment ref="A27" authorId="0" shapeId="0" xr:uid="{B89AD401-8B7F-473D-93CD-89A8FBAA0D8F}">
      <text>
        <r>
          <rPr>
            <b/>
            <sz val="9"/>
            <color indexed="81"/>
            <rFont val="Tahoma"/>
            <family val="2"/>
          </rPr>
          <t>Inserte el número de filas que correspondan al número de actividades que se realicen en el marco del rol</t>
        </r>
      </text>
    </comment>
    <comment ref="A29" authorId="0" shapeId="0" xr:uid="{29CE035B-A2E4-4A15-93DA-72E31C3E056E}">
      <text>
        <r>
          <rPr>
            <b/>
            <sz val="9"/>
            <color indexed="81"/>
            <rFont val="Tahoma"/>
            <family val="2"/>
          </rPr>
          <t>Inserte el número de filas que correspondan al número de actividades, seguimientos, informes o auditorías  que se realicen en el marco del rol</t>
        </r>
        <r>
          <rPr>
            <sz val="9"/>
            <color indexed="81"/>
            <rFont val="Tahoma"/>
            <family val="2"/>
          </rPr>
          <t xml:space="preserve">
</t>
        </r>
      </text>
    </comment>
    <comment ref="B29" authorId="0" shapeId="0" xr:uid="{9C89DCCE-F953-4986-A929-7C1221A3E5AE}">
      <text>
        <r>
          <rPr>
            <b/>
            <sz val="9"/>
            <color indexed="81"/>
            <rFont val="Tahoma"/>
            <family val="2"/>
          </rPr>
          <t>Ingrese las auditorías internas de gestión  y seguimientos que se programen, concerten con los procesos y con el Contador General de la Nación</t>
        </r>
        <r>
          <rPr>
            <sz val="9"/>
            <color indexed="81"/>
            <rFont val="Tahoma"/>
            <family val="2"/>
          </rPr>
          <t xml:space="preserve">
</t>
        </r>
      </text>
    </comment>
    <comment ref="B32" authorId="0" shapeId="0" xr:uid="{AAFC4797-00DB-4DCF-93EC-FA7B97E10F35}">
      <text>
        <r>
          <rPr>
            <sz val="9"/>
            <color indexed="81"/>
            <rFont val="Tahoma"/>
            <family val="2"/>
          </rPr>
          <t xml:space="preserve">Relacione los informes y seguimientos de Ley
</t>
        </r>
      </text>
    </comment>
  </commentList>
</comments>
</file>

<file path=xl/sharedStrings.xml><?xml version="1.0" encoding="utf-8"?>
<sst xmlns="http://schemas.openxmlformats.org/spreadsheetml/2006/main" count="393" uniqueCount="201">
  <si>
    <t xml:space="preserve"> PLAN ANUAL DE AUDITORÍAS Y  SEGUIMIENTOS -  GIT DE CONTROL INTERNO</t>
  </si>
  <si>
    <t>PROCESO</t>
  </si>
  <si>
    <t>CONTROL Y EVALUACIÓN</t>
  </si>
  <si>
    <t>PROCEDIMIENTO</t>
  </si>
  <si>
    <t>AUDITORÍAS INTERNAS DE GESTIÓN</t>
  </si>
  <si>
    <t>FECHA DE APROBACIÓN:</t>
  </si>
  <si>
    <t>CÓDIGO:</t>
  </si>
  <si>
    <t>VERSIÓN:</t>
  </si>
  <si>
    <t>PÁGINA:</t>
  </si>
  <si>
    <t>09/01/2025</t>
  </si>
  <si>
    <t>CYE05-FOR01</t>
  </si>
  <si>
    <t>03</t>
  </si>
  <si>
    <t>1 de 1</t>
  </si>
  <si>
    <r>
      <t xml:space="preserve"> </t>
    </r>
    <r>
      <rPr>
        <b/>
        <sz val="11"/>
        <rFont val="Verdana"/>
        <family val="2"/>
      </rPr>
      <t>VIGENCIA 2026</t>
    </r>
  </si>
  <si>
    <t>OBJETIVO</t>
  </si>
  <si>
    <t>Planear y ejecutar las actividades del Grupo Interno de Trabajo de Control Interno, bajo un enfoque basado en riesgos, teniendo en cuenta los mapas de riesgos por procesos, en el marco de sus funciones y los 5 Roles asociados a esta, así: 
-Liderazgo Estratégico
-Enfoque hacia la prevención
-Evaluación de la Gestión de Riesgos
-Evaluación y seguimiento 
-Relación con Entes Externos de Control</t>
  </si>
  <si>
    <t>ALCANCE</t>
  </si>
  <si>
    <t>Inicia con la formulación del Plan Anual de Auditorías y Seguimientos - PAAS, en el marco de los cinco (5) roles, continúa con la ejecución de las actividades programadas en este y finaliza con el seguimiento al cumplimiento del mismo durante la vigencia 2025.</t>
  </si>
  <si>
    <t>CRITERIOS</t>
  </si>
  <si>
    <t xml:space="preserve">Normatividad vigente, Políticas, Manuales, Planes, Procedimientos, Instructivos, Guías y Lineamientos adoptados en el SIGI.     </t>
  </si>
  <si>
    <t xml:space="preserve">Aprobación Comité Institucional de Coordinación de Control Interno: </t>
  </si>
  <si>
    <t xml:space="preserve">Acta No. </t>
  </si>
  <si>
    <t xml:space="preserve">Versión del Plan Aprobado No. </t>
  </si>
  <si>
    <t>ROL</t>
  </si>
  <si>
    <t>DESCRIPCIÓN</t>
  </si>
  <si>
    <t>DEPENDENCIA</t>
  </si>
  <si>
    <t>AUDITOR</t>
  </si>
  <si>
    <t>PERIODICIDAD</t>
  </si>
  <si>
    <t>CRITERIO NORMATIVO</t>
  </si>
  <si>
    <t>ENE</t>
  </si>
  <si>
    <t>FEB</t>
  </si>
  <si>
    <t>MAR</t>
  </si>
  <si>
    <t>ABR</t>
  </si>
  <si>
    <t>MAY</t>
  </si>
  <si>
    <t>JUN</t>
  </si>
  <si>
    <t>JUL</t>
  </si>
  <si>
    <t>AGT</t>
  </si>
  <si>
    <t>SEP</t>
  </si>
  <si>
    <t>OCT</t>
  </si>
  <si>
    <t>NOV</t>
  </si>
  <si>
    <t>DIC</t>
  </si>
  <si>
    <t>Total Programado</t>
  </si>
  <si>
    <t>Total Ejecutado</t>
  </si>
  <si>
    <t xml:space="preserve">Duración </t>
  </si>
  <si>
    <t>Fecha de Publicación</t>
  </si>
  <si>
    <t>Observaciones</t>
  </si>
  <si>
    <t>Socialización CICCI</t>
  </si>
  <si>
    <t>P</t>
  </si>
  <si>
    <t>E</t>
  </si>
  <si>
    <t>ROL LIDERAZGO ESTRATÉGICO</t>
  </si>
  <si>
    <t>Ejercer la Secretaría Técnica del Comité Institucional de Coordinación de Control Interno - CICCI</t>
  </si>
  <si>
    <t>Transversal</t>
  </si>
  <si>
    <t xml:space="preserve">Transversal </t>
  </si>
  <si>
    <t>Equipo GIT Control Interno</t>
  </si>
  <si>
    <t xml:space="preserve">De oficio / A Demanda </t>
  </si>
  <si>
    <t xml:space="preserve">Ley 87 de 1993, Articulo 12, literal f.
Artículo  2.2.21.1.5, Decreto 648 de 2017.
Decreto 338 de 2019 y 
Artículo 2.2.21.7.3. (sic) Numeración corregida por el art. 1°, Decreto Nacional 1605 de 2019. </t>
  </si>
  <si>
    <t>N/A</t>
  </si>
  <si>
    <t>1° Comité Ordinario de CICCI 2026</t>
  </si>
  <si>
    <t>Participación en los Comités Institucionales e interinstitucionales (Sectorial)</t>
  </si>
  <si>
    <t>No aplica.</t>
  </si>
  <si>
    <t>Deisy Hernandez Sotto</t>
  </si>
  <si>
    <t>ROL ENFOQUE HACIA LA PREVENCIÓN</t>
  </si>
  <si>
    <t>Jornadas de sensibilización/Divulgación piezas gráficas</t>
  </si>
  <si>
    <t>Artículo 17 del Decreto 648 de 2017; literal h, articulo 12 Ley 87 de 1993.</t>
  </si>
  <si>
    <t>1 MES</t>
  </si>
  <si>
    <t>Acompañamiento a los procesos en la formulación de planes de mejoramiento.</t>
  </si>
  <si>
    <t>Ley 87 de 1993
Decreto 648 de 2017</t>
  </si>
  <si>
    <t>Actualización de la caracterización del proceso del proceso de Evaluación Independiente y Asesoría.</t>
  </si>
  <si>
    <t>Control y Evaluación</t>
  </si>
  <si>
    <t>GIT de Control Interno</t>
  </si>
  <si>
    <t>Literal f artículo 12 Ley 87 de 1993
Decreto 338 de 2019 y 
Artículo 2.2.21.7.3. (sic) Numeración corregida por el art. 1°, Decreto 1605 de 2019.</t>
  </si>
  <si>
    <t>Revisión de información y documentación</t>
  </si>
  <si>
    <t>Artículo 17 Decreto 648 de 2017</t>
  </si>
  <si>
    <t>Información relacionada con la participación en los Comités Institucionales e Interinstitucionales.</t>
  </si>
  <si>
    <t>Asesorías y acompañamientos</t>
  </si>
  <si>
    <t>Seguimiento Plan Anual de Auditoría</t>
  </si>
  <si>
    <t xml:space="preserve">Mensual </t>
  </si>
  <si>
    <t xml:space="preserve">Reporte al Sistema de Alertas Tempranas SACI </t>
  </si>
  <si>
    <t>Artículo 62 del Decreto 403 de 2020</t>
  </si>
  <si>
    <t>ROL DE EVALUACIÓN DE GESTIÓN DEL RIESGO</t>
  </si>
  <si>
    <t xml:space="preserve">Seguimiento a la efectividad de los controles establecidos en las matrices de los Mapas de Riesgos integrados de corrupción. (Tercera  Línea de Defensa). </t>
  </si>
  <si>
    <t>Cuatrimestral</t>
  </si>
  <si>
    <t>Literal f artículo 2 y literal c. artículo 12  Ley 87 de 1993.
numeral  5 artículo 8 del Decreto 3571 de 2011.
Artículo 17 Decreto 648 de 2017</t>
  </si>
  <si>
    <t>9/01/2026
11/05/2026</t>
  </si>
  <si>
    <t>El seguimiento se publica de forma cuatrimestral: 
https://www.contaduria.gov.co/informes-de-ley</t>
  </si>
  <si>
    <t xml:space="preserve">Monitoreo del mapa de riesgos de Gestión y Corrupción del proceso de Control y Evaluación. </t>
  </si>
  <si>
    <t xml:space="preserve">Trimestral </t>
  </si>
  <si>
    <t>9/01/2026
13/04/2026</t>
  </si>
  <si>
    <t>Se debe remitir el informe trimestral al GIT de Planeación, dentro de los primeros diez (10) días calendario del mes siguiente al cierre
de cada trimestre.</t>
  </si>
  <si>
    <t>ROL DE EVALUACIÓN Y SEGUIMIENTO</t>
  </si>
  <si>
    <t>AUDITORÍAS INTERNAS DE GESTIÓN/ SEGUIMIENTOS</t>
  </si>
  <si>
    <t>Auditoría Financiera vigencia 2025.</t>
  </si>
  <si>
    <t>Gestión Recursos Financieros</t>
  </si>
  <si>
    <t>GIT de Servicios Generales, Administrativos y Financieros</t>
  </si>
  <si>
    <t>Circular externa 2013EE0009743 Contraloría General de la República</t>
  </si>
  <si>
    <t>Auditoría al proyecto de inversión (Centralización de la información).</t>
  </si>
  <si>
    <t>Centralización</t>
  </si>
  <si>
    <t xml:space="preserve">4 MESES </t>
  </si>
  <si>
    <t>SIRECI - Reporte información a la CGR. (plan de mejoramiento, otros)</t>
  </si>
  <si>
    <t xml:space="preserve">Semestral </t>
  </si>
  <si>
    <t>Ley 87 de 1993, literal i, artículo 2.2.21.4.9 del Decreto 648 del 2017
Resolución Orgánica 042 de 2020, CGR
Circular 015 2020, CGR
Resolución Orgánica 066 de 2024, CGR</t>
  </si>
  <si>
    <t xml:space="preserve">Evaluación Independiente del estado del Sistema de Control Interno </t>
  </si>
  <si>
    <t xml:space="preserve">Ley 87 de 1993, Articulo 12, literal a y j.
Ley 1474 de 2011, Artículos 9° y 76 
Decreto 3571 de 2011, Articulo 8, literal 1 y 10. 
Decreto 2106 de 2019, artículo 156.
Circular Externa 100-006 de 2019 del DAFP.
Circular Externa No 0010 de 2020 de la CNSC
Directiva No. 015 de 2022 y la Cicular 001 de 2025 de la PGN </t>
  </si>
  <si>
    <t>Se presentó informe de Evaluación Independiente al estado del Sistema de Control Interno del Segundo Semestre 2025: https://www.contaduria.gov.co/documents/20127/987805/Evaluaci%C3%B3n+Independiente+SCI+-+segundo+semestre+2025.pdf/1453a497-1af9-af1f-87d2-9514b469eacc</t>
  </si>
  <si>
    <t>Evaluación Institucional de Gestión por dependencias</t>
  </si>
  <si>
    <t>Anual</t>
  </si>
  <si>
    <t>Ley 87 de 1993, Articulo 12, literal e.
Ley 909 de 2004, Articulo 39.</t>
  </si>
  <si>
    <t>El informe publicado: https://www.contaduria.gov.co/documents/20127/35807/Evaluaci%C3%B3n+a+la+Gesti%C3%B3n+Institucional+-+Evaluaci%C3%B3n+por+Dependencias+2025.pdf/dfb27194-77e4-374a-4161-72ed0ed54d69</t>
  </si>
  <si>
    <t xml:space="preserve">Austeridad en el Gasto </t>
  </si>
  <si>
    <t>Secretaría General</t>
  </si>
  <si>
    <t xml:space="preserve">Ley 87 de 1993, Articulo 12, literal d.
Decreto 1068 de 2015, Articulo 2.8.4.8.2.
Decreto 0199 del 2024 
Decreto xx del 2025 
Directiva Presidencial 01 de 01 de abril de 2024.
Directiva Presidencial 013 del 20 de diciembre de 2024.           </t>
  </si>
  <si>
    <t>30/01/2026
11/05/2026</t>
  </si>
  <si>
    <t>Informe de Gestión del GIT de Control Interno</t>
  </si>
  <si>
    <t>GIT Control Interno</t>
  </si>
  <si>
    <t>Decreto 648 de 2017, art. 2.2.21.1.5 – Rol de Evaluación y Seguimiento; Ley 87 de 1993</t>
  </si>
  <si>
    <t>2 MES</t>
  </si>
  <si>
    <t>El informe se encuentra publicado y se puede consultar en el siguiente enlace: https://www.contaduria.gov.co/informes-de-gestion/-/document_library/1q3PiC1D6Cxt/view_file/8365667?_com_liferay_document_library_web_portlet_DLPortlet_INSTANCE_1q3PiC1D6Cxt_redirect=https%3A%2F%2Fwww.contaduria.gov.co%3A443%2Finformes-de-gestion%3Fp_p_id%3Dcom_liferay_document_library_web_portlet_DLPortlet_INSTANCE_1q3PiC1D6Cxt%26p_p_lifecycle%3D0%26p_p_state%3Dnormal%26p_p_mode%3Dview</t>
  </si>
  <si>
    <t>Evaluación del Sistema de Control Interno Contable</t>
  </si>
  <si>
    <t>Ley 87 de 1993, Articulo 12, literal g.
Decreto 648 de 2018, Artículo 2.2.21.2.4, literal e. Resolución 193 de 2016</t>
  </si>
  <si>
    <t>El informe se encuentra publicado y puede ser consultado en el siguiente enlace: https://www.contaduria.gov.co/documents/20127/35804/Vigencia+2025.pdf/9b5e072e-d28d-89ee-01e6-2c6ac7fbe3b9</t>
  </si>
  <si>
    <t>Verificación de la Información Litigiosa del Estado eKOGUI (Reporte).</t>
  </si>
  <si>
    <t xml:space="preserve">Gestión Jurídica </t>
  </si>
  <si>
    <t>GIT de Jurídica</t>
  </si>
  <si>
    <t>Ley 87 de 1993, literal g del artículo 2.2.3.4.1.14 del Decreto 1069 de 2015, literal g artículo 2.2.21.4.9 Decreto 648 de 2017,  Circular 03 del 12 de julio de 2021.</t>
  </si>
  <si>
    <t>Evaluación a la Atención al Ciudadano PQRSDF</t>
  </si>
  <si>
    <t xml:space="preserve">Gestión Administrativa </t>
  </si>
  <si>
    <t>Ley 87 de 1993, Articulo 12, literal j.
inciso segundo, artículo 76 Ley 1474 de 2011.</t>
  </si>
  <si>
    <t>Seguimiento al cumplimiento de las acciones contenidas en los Planes de Mejoramiento</t>
  </si>
  <si>
    <t xml:space="preserve">Ley 87 de 1993
Decreto 648 de 2017
</t>
  </si>
  <si>
    <t>Derechos de Autor Software</t>
  </si>
  <si>
    <t>Gestión TICs</t>
  </si>
  <si>
    <t xml:space="preserve">Subcontaduría de Consolidación de la Información </t>
  </si>
  <si>
    <t>Ley 87 de 1993, Articulo 12, literal g.
Directiva Presidencial 001 de 1999.
Directiva Presidencial 002 de 2002.
Circular No 04 de 2006, Consejo Asesor del Gobierno Nacional en Materia de Control Interno.
Circular No. 012 de 2007 de la DNDA
Circular No. 017 de 2011 de la DNDA.</t>
  </si>
  <si>
    <t xml:space="preserve">2 MESES </t>
  </si>
  <si>
    <t>El informe se encuentra publicado y puede ser consultado en el siguiente enlace: https://www.contaduria.gov.co/documents/20127/35810/Informe2026.pdf/b71edeb3-b77a-d9cb-40e9-51b78280c00a</t>
  </si>
  <si>
    <t>Seguimiento al Sistema de Información y Gestión del Empleo Público (SIGEP)</t>
  </si>
  <si>
    <t xml:space="preserve">Ley 87 de 1993, Articulo 12, literal e.
Decretos 2232 de 1995 y 2842 de 2010 
Decreto 1083 de 2015
Decreto 2842 de 2010 compilado en el Decreto 1083 de 2015
</t>
  </si>
  <si>
    <t>El informe se encuentra publicado y puede ser consultado en el siguiente enlace: https://www.contaduria.gov.co/documents/20127/35777/Informe+del+Sistema+de+Informaci%C3%B3n+y+Gesti%C3%B3n+del+Empleo+P%C3%BAblico-SIGEP+%E2%80%93+segundo+semestre+2025.pdf/2b2ef27d-6103-6ab8-b778-5b11f689eb40</t>
  </si>
  <si>
    <t>MECI - Evaluación Independiente - FURAG 2025</t>
  </si>
  <si>
    <t xml:space="preserve">Ley 87 de 1993, Articulo 12, literal a.
Decreto 1499 de 2017, Artículo 2.2.23.3
Circular Externa 005 de 2019, Consejo para la Gestión y el Desempeño Institucional. </t>
  </si>
  <si>
    <t>El informe se encuentra publicado y se puede consultar en el siguiente enlace: https://www.contaduria.gov.co/documents/20127/35771/Informe+de+Gesti%C3%B3n+del+Desempe%C3%B1o+FURAG+-+2025.pdf/244c3fd7-94db-b0c3-8109-80b5fde61e5b</t>
  </si>
  <si>
    <t>Informe de seguimiento al cumplimiento de la Ley de Cuotas (Ley 581 de 2000)</t>
  </si>
  <si>
    <t>Cumplimiento Normativo</t>
  </si>
  <si>
    <t>Equipo GIT Control Intenro</t>
  </si>
  <si>
    <t>Ley 581 de 2000 (Ley de Cuotas), 
Decreto 1227 de 2005, Decreto 1083 de 2015,
Circular 004 de 2019 del Departamento Administrativo de la Función Pública.
Decreto 859 de 2025 y 
Artículo octavo de la Directiva 021 de 2025 Procuraduria General de la Nacion</t>
  </si>
  <si>
    <t>El informe se encuentra publicado y se puede consultar en el siguiente enlace: https://www.contaduria.gov.co/documents/20127/8517722/Informe+Seguimiento+Ley+De+Cuotas+A%C3%B1o+2025.pdf/f35277bc-af78-2e4d-f19a-b57db0347c23</t>
  </si>
  <si>
    <t>Reporte de seguimiento en el aplicativo SUIT - Racionalización de Trámites.</t>
  </si>
  <si>
    <t xml:space="preserve"> Ley 87 de 1993, Articulo 12, literal c.
Decreto 3571 de 2011, Articulo 8, literal 4.
Decreto 2106 de 2019, artículo 156.
Decreto 124 de 2016, artículo 1.
Resolución 1099 de 2017, articulo 9, parágrafo 2.</t>
  </si>
  <si>
    <t xml:space="preserve">Seguimiento al cumplimiento del art. 93 Ley 1952 de 2019 Control Disciplinario </t>
  </si>
  <si>
    <t>Pendiente</t>
  </si>
  <si>
    <t>Circular 09 de 2025 Procuraduría General de la Nación.
Ley 1952 de 2019, art. 93.
Decreto 1083 de 2015, art. 2.2.17.7.</t>
  </si>
  <si>
    <t xml:space="preserve">Seguimiento a la implementación del Programa de Transparencia </t>
  </si>
  <si>
    <t xml:space="preserve">GIT Planeación </t>
  </si>
  <si>
    <t>Artículo 34-7. Parágrafo 3 de la Ley 1474 de 2011.
Componente Transversal del Peograma de Transparencia y Ética Pública aprobado para la CGN. Numeral 8 - Auditoría y Mejora.
Artículo 17 del Decreto 648 de 2017 (roles de la OCI), Ley 1712 de 2014, Decreto 1499 de 2017</t>
  </si>
  <si>
    <t>Informe de Seguimiento al cumplimiento de la Estrategia de Rendición de Cuentas</t>
  </si>
  <si>
    <t xml:space="preserve">Planeación Integral </t>
  </si>
  <si>
    <t>GIT Planeación</t>
  </si>
  <si>
    <t>Manual Único de Rendición de Cuentas
Estrategia de Rendición de Cuentas CGN</t>
  </si>
  <si>
    <t>Seguimiento al cumplimiento de la Ley de transparencia y del derecho al acceso a la información pública ITA</t>
  </si>
  <si>
    <t xml:space="preserve">Ley 87 de 1993, Articulo 12, literal c.
Ley 1712 de 2014.
Resolución 1519 de 2020.
Decreto 1081 de 2015. Libro 2. Parte 1. Título 1. Disposiciones generales en materia de transparencia y del derecho de acceso a la información pública nacional. 
</t>
  </si>
  <si>
    <t xml:space="preserve">Arqueo a la Caja Menor </t>
  </si>
  <si>
    <t>Ley 87 de 1993, Articulo 12, literal e.
Decreto 1068 de 2015</t>
  </si>
  <si>
    <t>ROL RELACIÓN ENTES EXTERNOS DE CONTROL</t>
  </si>
  <si>
    <t xml:space="preserve">Acompañamiento a los procesos en la atención de las visitas de los Entes Extrernos de Control </t>
  </si>
  <si>
    <t>Artículo 17 del Decreto 648 de 2017</t>
  </si>
  <si>
    <t>OTRAS ACTIVIDADES</t>
  </si>
  <si>
    <t>Verificación gestión documental GIT / Actualización de expedientes TRD y reporte de inventarios documentales a DGC - Gestión Documental</t>
  </si>
  <si>
    <t>Revisión y ajustes a los documentos controlados en el marco del SIGI institucional</t>
  </si>
  <si>
    <t>Se efectuó revisión interna de los formatos y documentos asociados al proceso para su correspondiente ajuste.</t>
  </si>
  <si>
    <t>Remisión a procesos avance ejecución presupuestal de los proyectos de inversión - Listados SIIF</t>
  </si>
  <si>
    <t>Mensual</t>
  </si>
  <si>
    <t>Mes a mes</t>
  </si>
  <si>
    <t>Se remite mensualmente a los gerentes de los proyectos de inversión los Listados SIIF para su correspondiente seguimiento.</t>
  </si>
  <si>
    <t xml:space="preserve">Monitoreo  y reporte de indicadores de gestión Proceso Control y Evaluación </t>
  </si>
  <si>
    <t>Los soportes relacionados se remiten al GIT de Planeación para su consolidación.</t>
  </si>
  <si>
    <t>Otras actividades</t>
  </si>
  <si>
    <t>TOTAL</t>
  </si>
  <si>
    <t>NO. DE ACTA DE APROBACIÓN</t>
  </si>
  <si>
    <t>FECHA</t>
  </si>
  <si>
    <t>VERSIÓN</t>
  </si>
  <si>
    <t>1.0</t>
  </si>
  <si>
    <t>Aprobación del Plan Anual de Auditorías y Seguimientos para la vigencia 2026.</t>
  </si>
  <si>
    <t>2.0</t>
  </si>
  <si>
    <t xml:space="preserve">Ampliación del plazo de la Auditoría de Cumplimiento de las metas del Proyecto de Inversión, quedando su finalización de mayo a agosto.
Cambio del mes de presentación y publicación del Informe de Seguimiento al cumplimiento de la Estrategia de Rendición de Cuentas, quedando su ejecución para el mes de octubre. </t>
  </si>
  <si>
    <t>Durante el mes de Junio, se realizó socialización de pieza gráfica relacionada con el Autocontrol</t>
  </si>
  <si>
    <t xml:space="preserve">Se realizó asesoria y acompañamiento al GIT de Servicios Generales, administrativos y Financieros - Gestión Documental, en la identificación de acciones de mejora para incluir en el plan de mejoramiento vigente. </t>
  </si>
  <si>
    <t>El informe se encuentra publicado y puede ser consultado en el siguiente enlace: https://www.contaduria.gov.co/documents/20127/35774/Informe+de+seguimiento+eKOGUI+primer+semestre+2026.pdf/8af15e7e-6679-0828-da85-aa8196838ad5</t>
  </si>
  <si>
    <t>Si bien la actividad se adelantó en el primer semestre, es necesario efectuar una actualización para incorporar los lineamientos de la versión reciente de la Guía de Auditoría Interna y dar cumplimiento a la solicitud del GIT de Planeación para el SIGI.</t>
  </si>
  <si>
    <t>Reprogramar el seguimiento de octubre para diciembre.  Determinar el porcentaje de cumplimiento al cierre la vigencia.</t>
  </si>
  <si>
    <t>}</t>
  </si>
  <si>
    <t>Se reprogramó de octubre a noviembre. Teniendo en cuenta la capacidad operativa disponible y asegurar la calidad técnica de las evaluaciones sin generar cuellos de botella en la gestión.</t>
  </si>
  <si>
    <t>Se reprogramó de agosto a noviembre</t>
  </si>
  <si>
    <t>3.0</t>
  </si>
  <si>
    <t xml:space="preserve">Se reprogramó de agosto a septiembre. </t>
  </si>
  <si>
    <t>Se reprogramó de agosto a diciembre teniendo en cuenta capacidad operativa del GIT.</t>
  </si>
  <si>
    <t>Se reprogramó de agosto a noviembre.</t>
  </si>
  <si>
    <t xml:space="preserve">Se disminuyó el tiempo paso de tres meses (3) a dos (2). </t>
  </si>
  <si>
    <t>Fecha:</t>
  </si>
  <si>
    <t xml:space="preserve"> 19/08/2026</t>
  </si>
  <si>
    <t xml:space="preserve">
• Reprogramación de seguimientos: 
1. Se modificó el cronograma de entregas programado para los meses de septiembre, noviembre y diciembre, correspondiente a siete (7) compromisos institucionales de carácter obligatorio:
1. Evaluación de PQRSDF: Aplazada de agosto a septiembre.
2. Austeridad del Gasto: Aplazada de octubre a noviembre.
3. Índice de Transparencia y Acceso a la Información (ITA): Aplazado de agosto a noviembre.
4. Reporte SUIT: Aplazado de octubre a noviembre.
5. Seguimiento al Programas de Transparencia y Ética Pública (PTEP): Aplazado de septiembre a noviembre.
6. Seguimiento a Planes de Mejoramiento: Aplazado de agosto a diciembre.
7. Seguimiento al Plan Anual de Auditorías y Seguimientos: Aplazado de octubre a diciembre.
• Reducción del tiempo programado: 
La Auditoría Financiera se redujo de tres a dos meses, reajustando su ejecución de octubre a noviembre (originalmente prevista de septiembre a noviembre).
• Postergar a la Vigencia 2027: 
1.  El Mapa de Aseguramiento se postergó debido a una secuencia técnica (esperar la maduración de la Política de Administración del Riesgo V3 aprobada en julio de 2026). 
2. Verificación de vinculación laboral de personas con discapacidad se aplazó al primer semestre de 2027, debido a la limitación de la capacidad operativa.
• Actualizaciones:
1. Se programó otra actividad para actualizar la caracterización del proceso de Evaluación Independiente en diciembre con el fin  de armonizarla con la Guía de Auditoría Interna V5 y dar respuesta al requerimiento del GIT de Planeación.
• Supresiones:  
1. Seguimiento al Plan de Acción y Plan Estratégico, considerando que el GIT de Planeación (segunda línea) ya realiza dicho monitoreo trimestral.</t>
  </si>
  <si>
    <t xml:space="preserve">30/06/2026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</si>
</sst>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1"/>
      <color theme="1"/>
      <name val="Verdana"/>
      <family val="2"/>
    </font>
    <font>
      <sz val="8"/>
      <color theme="1"/>
      <name val="Verdana"/>
      <family val="2"/>
    </font>
    <font>
      <sz val="7"/>
      <color theme="1"/>
      <name val="Verdana"/>
      <family val="2"/>
    </font>
    <font>
      <b/>
      <sz val="7"/>
      <name val="Verdana"/>
      <family val="2"/>
    </font>
    <font>
      <sz val="7"/>
      <name val="Verdana"/>
      <family val="2"/>
    </font>
    <font>
      <b/>
      <sz val="7"/>
      <color theme="1"/>
      <name val="Verdana"/>
      <family val="2"/>
    </font>
    <font>
      <i/>
      <sz val="7"/>
      <color theme="1"/>
      <name val="Verdana"/>
      <family val="2"/>
    </font>
    <font>
      <b/>
      <sz val="10"/>
      <color theme="1"/>
      <name val="Verdana"/>
      <family val="2"/>
    </font>
    <font>
      <sz val="10"/>
      <name val="Arial"/>
      <family val="2"/>
    </font>
    <font>
      <b/>
      <sz val="11"/>
      <color rgb="FF000000"/>
      <name val="Verdana"/>
      <family val="2"/>
    </font>
    <font>
      <b/>
      <sz val="7"/>
      <color rgb="FF000000"/>
      <name val="Verdana"/>
      <family val="2"/>
    </font>
    <font>
      <sz val="7"/>
      <color rgb="FF000000"/>
      <name val="Verdana"/>
      <family val="2"/>
    </font>
    <font>
      <b/>
      <sz val="9"/>
      <color indexed="81"/>
      <name val="Tahoma"/>
      <family val="2"/>
    </font>
    <font>
      <sz val="9"/>
      <color indexed="81"/>
      <name val="Tahoma"/>
      <family val="2"/>
    </font>
    <font>
      <b/>
      <sz val="9"/>
      <color rgb="FF000000"/>
      <name val="Tahoma"/>
      <family val="2"/>
    </font>
    <font>
      <sz val="9"/>
      <color rgb="FF000000"/>
      <name val="Tahoma"/>
      <family val="2"/>
    </font>
    <font>
      <sz val="9"/>
      <color rgb="FF000000"/>
      <name val="Verdana"/>
      <family val="2"/>
    </font>
    <font>
      <b/>
      <sz val="9"/>
      <color rgb="FF000000"/>
      <name val="Verdana"/>
      <family val="2"/>
    </font>
    <font>
      <b/>
      <sz val="11"/>
      <color rgb="FFC00000"/>
      <name val="Verdana"/>
      <family val="2"/>
    </font>
    <font>
      <sz val="8"/>
      <name val="Calibri"/>
      <family val="2"/>
      <scheme val="minor"/>
    </font>
    <font>
      <b/>
      <sz val="8"/>
      <name val="Arial"/>
      <family val="2"/>
    </font>
    <font>
      <b/>
      <sz val="8"/>
      <color theme="1"/>
      <name val="Verdana"/>
      <family val="2"/>
    </font>
    <font>
      <b/>
      <sz val="8"/>
      <name val="Verdana"/>
      <family val="2"/>
    </font>
    <font>
      <b/>
      <sz val="11"/>
      <name val="Verdana"/>
      <family val="2"/>
    </font>
    <font>
      <sz val="9"/>
      <color indexed="81"/>
      <name val="Tahoma"/>
      <charset val="1"/>
    </font>
    <font>
      <b/>
      <sz val="9"/>
      <color indexed="81"/>
      <name val="Tahoma"/>
      <charset val="1"/>
    </font>
    <font>
      <sz val="10"/>
      <color theme="1"/>
      <name val="Verdana"/>
      <family val="2"/>
    </font>
    <font>
      <b/>
      <sz val="8"/>
      <color indexed="81"/>
      <name val="Tahoma"/>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s>
  <borders count="44">
    <border>
      <left/>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64"/>
      </left>
      <right style="thin">
        <color indexed="64"/>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medium">
        <color indexed="64"/>
      </top>
      <bottom style="thin">
        <color indexed="64"/>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auto="1"/>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thin">
        <color indexed="64"/>
      </bottom>
      <diagonal/>
    </border>
    <border>
      <left/>
      <right/>
      <top/>
      <bottom style="thin">
        <color auto="1"/>
      </bottom>
      <diagonal/>
    </border>
    <border>
      <left/>
      <right style="medium">
        <color indexed="64"/>
      </right>
      <top style="thin">
        <color auto="1"/>
      </top>
      <bottom style="medium">
        <color indexed="64"/>
      </bottom>
      <diagonal/>
    </border>
    <border>
      <left/>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auto="1"/>
      </top>
      <bottom/>
      <diagonal/>
    </border>
    <border>
      <left style="thin">
        <color indexed="64"/>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244">
    <xf numFmtId="0" fontId="0" fillId="0" borderId="0" xfId="0"/>
    <xf numFmtId="0" fontId="2" fillId="0" borderId="0" xfId="0" applyFont="1"/>
    <xf numFmtId="0" fontId="3" fillId="0" borderId="0" xfId="0" applyFont="1"/>
    <xf numFmtId="0" fontId="5" fillId="0" borderId="2" xfId="0" applyFont="1" applyBorder="1" applyAlignment="1">
      <alignment horizontal="center" vertical="center" wrapText="1"/>
    </xf>
    <xf numFmtId="0" fontId="4" fillId="0" borderId="4" xfId="0" applyFont="1" applyBorder="1"/>
    <xf numFmtId="0" fontId="4" fillId="0" borderId="5" xfId="0" applyFont="1" applyBorder="1"/>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2" borderId="5" xfId="0" applyFont="1" applyFill="1" applyBorder="1" applyAlignment="1">
      <alignment vertical="center" wrapText="1"/>
    </xf>
    <xf numFmtId="0" fontId="6" fillId="2" borderId="5" xfId="0" applyFont="1" applyFill="1" applyBorder="1" applyAlignment="1">
      <alignment horizontal="left" vertical="center" wrapText="1"/>
    </xf>
    <xf numFmtId="0" fontId="4" fillId="2" borderId="5" xfId="0" applyFont="1" applyFill="1" applyBorder="1"/>
    <xf numFmtId="0" fontId="8" fillId="2" borderId="5" xfId="0" applyFont="1" applyFill="1" applyBorder="1" applyAlignment="1">
      <alignment vertical="top" wrapText="1"/>
    </xf>
    <xf numFmtId="0" fontId="4" fillId="0" borderId="5" xfId="0" applyFont="1" applyBorder="1" applyAlignment="1">
      <alignment horizontal="left" vertical="center" wrapText="1"/>
    </xf>
    <xf numFmtId="0" fontId="4" fillId="2" borderId="5" xfId="0" applyFont="1" applyFill="1" applyBorder="1" applyAlignment="1">
      <alignment horizontal="center" vertical="center" wrapText="1"/>
    </xf>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2" borderId="5" xfId="0" applyFont="1" applyFill="1" applyBorder="1" applyAlignment="1">
      <alignment horizontal="left" vertical="center" wrapText="1"/>
    </xf>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3" borderId="5" xfId="0" applyFont="1" applyFill="1" applyBorder="1" applyAlignment="1">
      <alignment horizontal="center" vertical="center"/>
    </xf>
    <xf numFmtId="0" fontId="2" fillId="0" borderId="0" xfId="0" applyFont="1" applyAlignment="1">
      <alignment horizontal="left"/>
    </xf>
    <xf numFmtId="0" fontId="4" fillId="0" borderId="16" xfId="0" applyFont="1" applyBorder="1" applyAlignment="1">
      <alignment horizontal="justify" vertical="center" wrapText="1"/>
    </xf>
    <xf numFmtId="0" fontId="4" fillId="0" borderId="8"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left" vertical="center" wrapText="1"/>
    </xf>
    <xf numFmtId="0" fontId="4" fillId="0" borderId="5" xfId="0" applyFont="1" applyBorder="1" applyAlignment="1">
      <alignment vertical="center" wrapText="1"/>
    </xf>
    <xf numFmtId="0" fontId="4" fillId="0" borderId="7" xfId="0" applyFont="1" applyBorder="1" applyAlignment="1">
      <alignment horizontal="center" vertical="center" wrapText="1"/>
    </xf>
    <xf numFmtId="0" fontId="4" fillId="3" borderId="8" xfId="0" applyFont="1" applyFill="1" applyBorder="1" applyAlignment="1">
      <alignment horizontal="center" vertical="center" wrapText="1"/>
    </xf>
    <xf numFmtId="0" fontId="7" fillId="3" borderId="14" xfId="0" applyFont="1" applyFill="1" applyBorder="1" applyAlignment="1">
      <alignment horizontal="center" vertical="center" textRotation="90" wrapText="1"/>
    </xf>
    <xf numFmtId="0" fontId="4" fillId="0" borderId="0" xfId="0" applyFont="1"/>
    <xf numFmtId="0" fontId="4" fillId="2" borderId="0" xfId="0" applyFont="1" applyFill="1"/>
    <xf numFmtId="0" fontId="9" fillId="0" borderId="0" xfId="0" applyFont="1" applyAlignment="1">
      <alignment vertical="center" wrapText="1"/>
    </xf>
    <xf numFmtId="0" fontId="7" fillId="0" borderId="6" xfId="0" applyFont="1" applyBorder="1" applyAlignment="1">
      <alignment vertical="center" wrapText="1"/>
    </xf>
    <xf numFmtId="0" fontId="12" fillId="0" borderId="0" xfId="2" applyFont="1" applyAlignment="1">
      <alignment horizontal="center" vertical="center" wrapText="1"/>
    </xf>
    <xf numFmtId="14" fontId="12" fillId="0" borderId="0" xfId="2" applyNumberFormat="1" applyFont="1" applyAlignment="1">
      <alignment horizontal="center" vertical="center" wrapText="1"/>
    </xf>
    <xf numFmtId="14" fontId="6" fillId="0" borderId="8" xfId="0" applyNumberFormat="1" applyFont="1" applyBorder="1" applyAlignment="1">
      <alignment horizontal="center" vertical="center" wrapText="1"/>
    </xf>
    <xf numFmtId="14" fontId="4" fillId="0" borderId="5" xfId="0" applyNumberFormat="1" applyFont="1" applyBorder="1" applyAlignment="1">
      <alignment horizontal="center" vertical="center"/>
    </xf>
    <xf numFmtId="14"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9" fontId="4" fillId="0" borderId="0" xfId="1" applyFont="1"/>
    <xf numFmtId="0" fontId="2" fillId="0" borderId="0" xfId="0" applyFont="1" applyAlignment="1">
      <alignment horizontal="center" vertical="center"/>
    </xf>
    <xf numFmtId="14" fontId="7" fillId="0" borderId="0" xfId="2" applyNumberFormat="1" applyFont="1" applyAlignment="1">
      <alignment horizontal="center" vertical="center" wrapText="1"/>
    </xf>
    <xf numFmtId="0" fontId="7" fillId="0" borderId="0" xfId="2" quotePrefix="1" applyFont="1" applyAlignment="1">
      <alignment horizontal="center" vertical="center" wrapText="1"/>
    </xf>
    <xf numFmtId="0" fontId="7" fillId="0" borderId="0" xfId="2" applyFont="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0" borderId="5" xfId="0" applyFont="1" applyBorder="1" applyAlignment="1">
      <alignment vertical="top" wrapText="1"/>
    </xf>
    <xf numFmtId="0" fontId="4" fillId="3" borderId="5" xfId="0" applyFont="1" applyFill="1" applyBorder="1" applyAlignment="1">
      <alignment vertical="top" wrapText="1"/>
    </xf>
    <xf numFmtId="0" fontId="4" fillId="2" borderId="5" xfId="0" applyFont="1" applyFill="1" applyBorder="1" applyAlignment="1">
      <alignment vertical="top" wrapText="1"/>
    </xf>
    <xf numFmtId="0" fontId="12" fillId="0" borderId="18" xfId="2" applyFont="1" applyBorder="1" applyAlignment="1">
      <alignment horizontal="center" vertical="center" wrapText="1"/>
    </xf>
    <xf numFmtId="0" fontId="11" fillId="0" borderId="0" xfId="2" applyFont="1" applyAlignment="1">
      <alignment horizontal="center" vertical="center" wrapText="1"/>
    </xf>
    <xf numFmtId="0" fontId="4" fillId="0" borderId="5" xfId="0" applyFont="1" applyBorder="1" applyAlignment="1">
      <alignment horizontal="justify" vertical="center" wrapText="1"/>
    </xf>
    <xf numFmtId="0" fontId="7" fillId="3" borderId="19" xfId="0" applyFont="1" applyFill="1" applyBorder="1" applyAlignment="1">
      <alignment vertical="center" wrapText="1"/>
    </xf>
    <xf numFmtId="0" fontId="4" fillId="0" borderId="2"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0" borderId="5" xfId="0" applyFont="1" applyBorder="1" applyAlignment="1">
      <alignment horizontal="center" vertical="center" wrapText="1"/>
    </xf>
    <xf numFmtId="0" fontId="7" fillId="3" borderId="30" xfId="0" applyFont="1" applyFill="1" applyBorder="1" applyAlignment="1">
      <alignment vertical="center" wrapText="1"/>
    </xf>
    <xf numFmtId="0" fontId="6" fillId="0" borderId="5" xfId="0" applyFont="1" applyBorder="1" applyAlignment="1">
      <alignment horizontal="justify" vertical="center" wrapText="1"/>
    </xf>
    <xf numFmtId="0" fontId="6" fillId="0" borderId="5" xfId="0" applyFont="1" applyBorder="1" applyAlignment="1">
      <alignment horizontal="left" vertical="center" wrapText="1"/>
    </xf>
    <xf numFmtId="0" fontId="4" fillId="0" borderId="8" xfId="0" applyFont="1" applyBorder="1" applyAlignment="1">
      <alignment vertical="center" wrapText="1"/>
    </xf>
    <xf numFmtId="14" fontId="6" fillId="0" borderId="5"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11" xfId="0" applyFont="1" applyBorder="1" applyAlignment="1">
      <alignment horizontal="justify" vertical="center" wrapText="1"/>
    </xf>
    <xf numFmtId="14" fontId="6" fillId="0" borderId="11" xfId="0" applyNumberFormat="1" applyFont="1" applyBorder="1" applyAlignment="1">
      <alignment horizontal="center" vertical="center" wrapText="1"/>
    </xf>
    <xf numFmtId="0" fontId="4" fillId="2" borderId="1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7"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6" xfId="0" applyFont="1" applyBorder="1" applyAlignment="1">
      <alignment horizontal="justify" vertical="center" wrapText="1"/>
    </xf>
    <xf numFmtId="0" fontId="5" fillId="0" borderId="16" xfId="0" applyFont="1" applyBorder="1" applyAlignment="1">
      <alignment horizontal="center" vertical="center" wrapText="1"/>
    </xf>
    <xf numFmtId="0" fontId="4" fillId="5" borderId="5" xfId="0" applyFont="1" applyFill="1" applyBorder="1" applyAlignment="1">
      <alignment horizontal="center" vertical="center" wrapText="1"/>
    </xf>
    <xf numFmtId="0" fontId="6" fillId="0" borderId="5" xfId="0" applyFont="1" applyBorder="1" applyAlignment="1">
      <alignment vertical="center" wrapText="1"/>
    </xf>
    <xf numFmtId="0" fontId="4" fillId="0" borderId="14" xfId="0" applyFont="1" applyBorder="1" applyAlignment="1">
      <alignment horizontal="left" vertical="center" wrapText="1"/>
    </xf>
    <xf numFmtId="0" fontId="4" fillId="0" borderId="14" xfId="0" applyFont="1" applyBorder="1"/>
    <xf numFmtId="0" fontId="4" fillId="0" borderId="14" xfId="0" applyFont="1" applyBorder="1" applyAlignment="1">
      <alignment vertical="top" wrapText="1"/>
    </xf>
    <xf numFmtId="0" fontId="7"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7" fillId="3" borderId="31" xfId="0" applyFont="1" applyFill="1" applyBorder="1" applyAlignment="1">
      <alignment horizontal="center" vertical="center" textRotation="90" wrapText="1"/>
    </xf>
    <xf numFmtId="0" fontId="4" fillId="0" borderId="32" xfId="0" applyFont="1" applyBorder="1" applyAlignment="1">
      <alignment horizontal="left" vertical="center" wrapText="1"/>
    </xf>
    <xf numFmtId="0" fontId="4" fillId="0" borderId="32" xfId="0" applyFont="1" applyBorder="1" applyAlignment="1">
      <alignment horizontal="center" vertical="center" wrapText="1"/>
    </xf>
    <xf numFmtId="0" fontId="8" fillId="0" borderId="32" xfId="0" applyFont="1" applyBorder="1" applyAlignment="1">
      <alignment vertical="top" wrapText="1"/>
    </xf>
    <xf numFmtId="0" fontId="8" fillId="0" borderId="32" xfId="0" applyFont="1" applyBorder="1" applyAlignment="1">
      <alignment horizontal="center" vertical="center" wrapText="1"/>
    </xf>
    <xf numFmtId="14" fontId="4" fillId="0" borderId="32" xfId="0" applyNumberFormat="1" applyFont="1" applyBorder="1" applyAlignment="1">
      <alignment vertical="top" wrapText="1"/>
    </xf>
    <xf numFmtId="0" fontId="4" fillId="0" borderId="32" xfId="0" applyFont="1" applyBorder="1"/>
    <xf numFmtId="0" fontId="4" fillId="0" borderId="32" xfId="0" applyFont="1" applyBorder="1" applyAlignment="1">
      <alignment horizontal="center" vertical="center"/>
    </xf>
    <xf numFmtId="0" fontId="7" fillId="0" borderId="32" xfId="0" applyFont="1" applyBorder="1" applyAlignment="1">
      <alignment horizontal="center" vertical="center" wrapText="1"/>
    </xf>
    <xf numFmtId="0" fontId="5" fillId="0" borderId="32" xfId="0" applyFont="1" applyBorder="1" applyAlignment="1">
      <alignment horizontal="center" vertical="center" wrapText="1"/>
    </xf>
    <xf numFmtId="0" fontId="3" fillId="5" borderId="3" xfId="0" applyFont="1" applyFill="1" applyBorder="1"/>
    <xf numFmtId="0" fontId="22" fillId="5" borderId="2" xfId="0" applyFont="1" applyFill="1" applyBorder="1" applyAlignment="1">
      <alignment horizontal="justify" vertical="center" wrapText="1"/>
    </xf>
    <xf numFmtId="0" fontId="3" fillId="5" borderId="2" xfId="0" applyFont="1" applyFill="1" applyBorder="1"/>
    <xf numFmtId="0" fontId="23" fillId="5" borderId="2"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3" fillId="0" borderId="2" xfId="0" applyFont="1" applyBorder="1"/>
    <xf numFmtId="0" fontId="23"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4" fillId="2" borderId="5" xfId="0" applyNumberFormat="1"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 xfId="0" applyFont="1" applyBorder="1" applyAlignment="1">
      <alignment horizontal="left" vertical="center" wrapText="1"/>
    </xf>
    <xf numFmtId="0" fontId="4" fillId="0" borderId="2" xfId="0" applyFont="1" applyBorder="1"/>
    <xf numFmtId="0" fontId="4" fillId="5" borderId="2" xfId="0" applyFont="1" applyFill="1" applyBorder="1" applyAlignment="1">
      <alignment horizontal="center" vertical="center" wrapText="1"/>
    </xf>
    <xf numFmtId="0" fontId="4" fillId="0" borderId="1" xfId="0" applyFont="1" applyBorder="1"/>
    <xf numFmtId="0" fontId="6" fillId="0" borderId="16" xfId="0" applyFont="1" applyBorder="1" applyAlignment="1">
      <alignment horizontal="left" vertical="center" wrapText="1"/>
    </xf>
    <xf numFmtId="0" fontId="4" fillId="0" borderId="16" xfId="0" applyFont="1" applyBorder="1" applyAlignment="1">
      <alignment horizontal="center" vertical="center" wrapText="1"/>
    </xf>
    <xf numFmtId="0" fontId="4" fillId="0" borderId="16" xfId="0" applyFont="1" applyBorder="1"/>
    <xf numFmtId="0" fontId="4" fillId="5" borderId="16" xfId="0" applyFont="1" applyFill="1" applyBorder="1" applyAlignment="1">
      <alignment horizontal="center" vertical="center" wrapText="1"/>
    </xf>
    <xf numFmtId="0" fontId="4" fillId="0" borderId="35" xfId="0" applyFont="1" applyBorder="1"/>
    <xf numFmtId="0" fontId="6" fillId="2" borderId="5" xfId="0" applyFont="1" applyFill="1" applyBorder="1" applyAlignment="1">
      <alignment horizontal="justify" vertical="center" wrapText="1"/>
    </xf>
    <xf numFmtId="0" fontId="6"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2" borderId="5"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6"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2" borderId="8" xfId="0"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0" fontId="4" fillId="2" borderId="16" xfId="0" applyFont="1" applyFill="1" applyBorder="1" applyAlignment="1">
      <alignment horizontal="justify" vertical="center" wrapText="1"/>
    </xf>
    <xf numFmtId="0" fontId="5" fillId="2" borderId="1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8" fillId="0" borderId="5" xfId="0" applyFont="1" applyBorder="1" applyAlignment="1">
      <alignment horizontal="center" vertical="center" wrapText="1"/>
    </xf>
    <xf numFmtId="14" fontId="28" fillId="0" borderId="5" xfId="0" applyNumberFormat="1" applyFont="1" applyBorder="1" applyAlignment="1">
      <alignment horizontal="center" vertical="center" wrapText="1"/>
    </xf>
    <xf numFmtId="0" fontId="28" fillId="0" borderId="5" xfId="0" applyFont="1" applyBorder="1" applyAlignment="1">
      <alignment horizontal="justify" vertical="center" wrapText="1"/>
    </xf>
    <xf numFmtId="0" fontId="28" fillId="0" borderId="5" xfId="0" applyFont="1" applyBorder="1" applyAlignment="1">
      <alignment horizontal="center" vertical="center"/>
    </xf>
    <xf numFmtId="14" fontId="28" fillId="0" borderId="5" xfId="0" applyNumberFormat="1" applyFont="1" applyBorder="1" applyAlignment="1">
      <alignment horizontal="center" vertical="center"/>
    </xf>
    <xf numFmtId="0" fontId="28" fillId="0" borderId="5" xfId="0" applyFont="1" applyBorder="1" applyAlignment="1">
      <alignment horizontal="left" vertical="top" wrapText="1"/>
    </xf>
    <xf numFmtId="0" fontId="4" fillId="2" borderId="14"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0" borderId="39" xfId="0" applyFont="1" applyBorder="1" applyAlignment="1">
      <alignment horizontal="center" vertical="center" wrapText="1"/>
    </xf>
    <xf numFmtId="0" fontId="4" fillId="2" borderId="8" xfId="0" applyFont="1" applyFill="1" applyBorder="1" applyAlignment="1">
      <alignment horizontal="left" vertical="center" wrapText="1"/>
    </xf>
    <xf numFmtId="0" fontId="4" fillId="3" borderId="16" xfId="0" applyFont="1" applyFill="1" applyBorder="1" applyAlignment="1">
      <alignment horizontal="center" vertical="center" wrapText="1"/>
    </xf>
    <xf numFmtId="0" fontId="4" fillId="0" borderId="40" xfId="0" applyFont="1" applyBorder="1"/>
    <xf numFmtId="0" fontId="4" fillId="2" borderId="14" xfId="0" applyFont="1" applyFill="1" applyBorder="1"/>
    <xf numFmtId="0" fontId="4" fillId="3" borderId="14" xfId="0" applyFont="1" applyFill="1" applyBorder="1" applyAlignment="1">
      <alignment horizontal="center" vertical="center" wrapText="1"/>
    </xf>
    <xf numFmtId="0" fontId="4" fillId="0" borderId="33" xfId="0" applyFont="1" applyBorder="1" applyAlignment="1">
      <alignment horizontal="center" vertical="center" wrapText="1"/>
    </xf>
    <xf numFmtId="0" fontId="20" fillId="3" borderId="9"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20" fillId="3" borderId="23" xfId="2" applyFont="1" applyFill="1" applyBorder="1" applyAlignment="1">
      <alignment horizontal="center" vertical="center" wrapText="1"/>
    </xf>
    <xf numFmtId="0" fontId="20" fillId="3" borderId="7" xfId="2" applyFont="1" applyFill="1" applyBorder="1" applyAlignment="1">
      <alignment horizontal="center" vertical="center" wrapText="1"/>
    </xf>
    <xf numFmtId="0" fontId="4" fillId="0" borderId="0" xfId="0" applyFont="1"/>
    <xf numFmtId="0" fontId="4" fillId="0" borderId="28" xfId="0" applyFont="1" applyBorder="1"/>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27" xfId="2" applyFont="1" applyBorder="1" applyAlignment="1">
      <alignment horizontal="center" vertical="center" wrapText="1"/>
    </xf>
    <xf numFmtId="0" fontId="11" fillId="0" borderId="0" xfId="2" applyFont="1" applyAlignment="1">
      <alignment horizontal="center" vertical="center" wrapText="1"/>
    </xf>
    <xf numFmtId="0" fontId="12" fillId="0" borderId="5" xfId="2" applyFont="1" applyBorder="1" applyAlignment="1">
      <alignment horizontal="center" vertical="center" wrapText="1"/>
    </xf>
    <xf numFmtId="0" fontId="12" fillId="0" borderId="5" xfId="2" applyFont="1" applyBorder="1" applyAlignment="1">
      <alignment horizontal="center" vertical="center"/>
    </xf>
    <xf numFmtId="0" fontId="7" fillId="0" borderId="5"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27" xfId="2" applyFont="1" applyBorder="1" applyAlignment="1">
      <alignment horizontal="center" vertical="center"/>
    </xf>
    <xf numFmtId="14" fontId="13" fillId="0" borderId="5" xfId="2" quotePrefix="1" applyNumberFormat="1" applyFont="1" applyBorder="1" applyAlignment="1">
      <alignment horizontal="center" vertical="center" wrapText="1"/>
    </xf>
    <xf numFmtId="14" fontId="13" fillId="0" borderId="5" xfId="2" applyNumberFormat="1" applyFont="1" applyBorder="1" applyAlignment="1">
      <alignment horizontal="center" vertical="center" wrapText="1"/>
    </xf>
    <xf numFmtId="0" fontId="4" fillId="0" borderId="5" xfId="2" quotePrefix="1" applyFont="1" applyBorder="1" applyAlignment="1">
      <alignment horizontal="center" vertical="center" wrapText="1"/>
    </xf>
    <xf numFmtId="0" fontId="4" fillId="0" borderId="5"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27" xfId="2" applyFont="1" applyBorder="1" applyAlignment="1">
      <alignment horizontal="center" vertical="center" wrapText="1"/>
    </xf>
    <xf numFmtId="0" fontId="4" fillId="0" borderId="5"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4" xfId="0" applyFont="1" applyBorder="1" applyAlignment="1">
      <alignment horizontal="justify"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2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4"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7" fillId="0" borderId="29" xfId="0" applyFont="1" applyBorder="1" applyAlignment="1">
      <alignment horizontal="center" vertical="center" wrapText="1"/>
    </xf>
    <xf numFmtId="0" fontId="7" fillId="3" borderId="11" xfId="0" applyFont="1" applyFill="1" applyBorder="1" applyAlignment="1">
      <alignment horizontal="center" vertical="center" textRotation="90" wrapText="1"/>
    </xf>
    <xf numFmtId="0" fontId="7" fillId="3" borderId="13" xfId="0" applyFont="1" applyFill="1" applyBorder="1" applyAlignment="1">
      <alignment horizontal="center" vertical="center" textRotation="90" wrapText="1"/>
    </xf>
    <xf numFmtId="0" fontId="5" fillId="3" borderId="11" xfId="0" applyFont="1" applyFill="1" applyBorder="1" applyAlignment="1">
      <alignment horizontal="center" vertical="center" textRotation="90" wrapText="1"/>
    </xf>
    <xf numFmtId="0" fontId="5" fillId="3" borderId="13" xfId="0" applyFont="1" applyFill="1" applyBorder="1" applyAlignment="1">
      <alignment horizontal="center" vertical="center" textRotation="90" wrapText="1"/>
    </xf>
    <xf numFmtId="0" fontId="7" fillId="4" borderId="11" xfId="0" applyFont="1" applyFill="1" applyBorder="1" applyAlignment="1">
      <alignment horizontal="center" vertical="center" textRotation="90" wrapText="1"/>
    </xf>
    <xf numFmtId="0" fontId="7" fillId="4" borderId="13" xfId="0" applyFont="1" applyFill="1" applyBorder="1" applyAlignment="1">
      <alignment horizontal="center" vertical="center" textRotation="90" wrapText="1"/>
    </xf>
    <xf numFmtId="0" fontId="7" fillId="3" borderId="23"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4" borderId="10" xfId="0" applyFont="1" applyFill="1" applyBorder="1" applyAlignment="1">
      <alignment horizontal="center" vertical="center" textRotation="90" wrapText="1"/>
    </xf>
    <xf numFmtId="0" fontId="7" fillId="4" borderId="20" xfId="0" applyFont="1" applyFill="1" applyBorder="1" applyAlignment="1">
      <alignment horizontal="center" vertical="center" textRotation="90" wrapText="1"/>
    </xf>
    <xf numFmtId="0" fontId="7" fillId="2" borderId="9" xfId="0" applyFont="1" applyFill="1" applyBorder="1" applyAlignment="1">
      <alignment horizontal="center" vertical="center" textRotation="90" wrapText="1"/>
    </xf>
    <xf numFmtId="0" fontId="7" fillId="3" borderId="12" xfId="0" applyFont="1" applyFill="1" applyBorder="1" applyAlignment="1">
      <alignment horizontal="center" vertical="center" textRotation="90" wrapText="1"/>
    </xf>
    <xf numFmtId="0" fontId="7" fillId="3" borderId="15" xfId="0" applyFont="1" applyFill="1" applyBorder="1" applyAlignment="1">
      <alignment horizontal="center" vertical="center" textRotation="90" wrapText="1"/>
    </xf>
    <xf numFmtId="17" fontId="7" fillId="3" borderId="23" xfId="0" applyNumberFormat="1" applyFont="1" applyFill="1" applyBorder="1" applyAlignment="1">
      <alignment horizontal="center" vertical="center" wrapText="1"/>
    </xf>
    <xf numFmtId="17" fontId="7" fillId="3" borderId="22"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7" fillId="3" borderId="9" xfId="0" applyFont="1" applyFill="1" applyBorder="1" applyAlignment="1">
      <alignment horizontal="center" vertical="center" textRotation="90" wrapText="1"/>
    </xf>
    <xf numFmtId="0" fontId="7" fillId="3" borderId="3" xfId="0" applyFont="1" applyFill="1" applyBorder="1" applyAlignment="1">
      <alignment horizontal="center" vertical="center" textRotation="90" wrapText="1"/>
    </xf>
    <xf numFmtId="0" fontId="7" fillId="3" borderId="6" xfId="0" applyFont="1" applyFill="1" applyBorder="1" applyAlignment="1">
      <alignment horizontal="center" vertical="center" textRotation="90" wrapText="1"/>
    </xf>
    <xf numFmtId="0" fontId="7" fillId="3" borderId="34" xfId="0" applyFont="1" applyFill="1" applyBorder="1" applyAlignment="1">
      <alignment horizontal="center" vertical="center" textRotation="90" wrapText="1"/>
    </xf>
    <xf numFmtId="0" fontId="7" fillId="3" borderId="21" xfId="0" applyFont="1" applyFill="1" applyBorder="1" applyAlignment="1">
      <alignment horizontal="center" vertical="center" textRotation="90" wrapText="1"/>
    </xf>
    <xf numFmtId="0" fontId="7" fillId="3" borderId="30"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4" fillId="0" borderId="19" xfId="0" applyFont="1" applyBorder="1"/>
    <xf numFmtId="0" fontId="4" fillId="0" borderId="39" xfId="0" applyFont="1" applyBorder="1"/>
    <xf numFmtId="0" fontId="3" fillId="0" borderId="29" xfId="0" applyFont="1" applyBorder="1"/>
    <xf numFmtId="0" fontId="6" fillId="2" borderId="8" xfId="0" applyFont="1" applyFill="1" applyBorder="1" applyAlignment="1">
      <alignment horizontal="left" vertical="center" wrapText="1"/>
    </xf>
    <xf numFmtId="0" fontId="4" fillId="0" borderId="8" xfId="0" applyFont="1" applyBorder="1" applyAlignment="1">
      <alignment horizontal="left" vertical="center" wrapText="1"/>
    </xf>
    <xf numFmtId="0" fontId="8" fillId="2" borderId="8" xfId="0" applyFont="1" applyFill="1" applyBorder="1" applyAlignment="1">
      <alignment vertical="top" wrapText="1"/>
    </xf>
    <xf numFmtId="0" fontId="4" fillId="2" borderId="8" xfId="0" applyFont="1" applyFill="1" applyBorder="1" applyAlignment="1">
      <alignment vertical="top" wrapText="1"/>
    </xf>
    <xf numFmtId="0" fontId="4" fillId="2" borderId="8" xfId="0" applyFont="1" applyFill="1" applyBorder="1"/>
    <xf numFmtId="0" fontId="4" fillId="0" borderId="8"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9" xfId="0" applyFont="1" applyBorder="1" applyAlignment="1">
      <alignment horizontal="center" vertical="center" wrapText="1"/>
    </xf>
    <xf numFmtId="0" fontId="4" fillId="2" borderId="10" xfId="0" applyFont="1" applyFill="1" applyBorder="1" applyAlignment="1">
      <alignment horizontal="justify" vertical="center" wrapText="1"/>
    </xf>
    <xf numFmtId="0" fontId="7" fillId="2" borderId="3" xfId="0" applyFont="1" applyFill="1" applyBorder="1" applyAlignment="1">
      <alignment horizontal="center" vertical="center" textRotation="90" wrapText="1"/>
    </xf>
    <xf numFmtId="0" fontId="6"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14" fontId="4" fillId="2" borderId="26" xfId="0" applyNumberFormat="1" applyFont="1" applyFill="1" applyBorder="1" applyAlignment="1">
      <alignment horizontal="center" vertical="center" wrapText="1"/>
    </xf>
    <xf numFmtId="0" fontId="4" fillId="2" borderId="1" xfId="0" applyFont="1" applyFill="1" applyBorder="1" applyAlignment="1">
      <alignment horizontal="justify"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 xfId="0" applyFont="1" applyBorder="1" applyAlignment="1">
      <alignment horizontal="center" vertical="center" wrapText="1"/>
    </xf>
    <xf numFmtId="0" fontId="4" fillId="2" borderId="4" xfId="0" applyFont="1" applyFill="1" applyBorder="1" applyAlignment="1">
      <alignment horizontal="justify" vertical="center" wrapText="1"/>
    </xf>
    <xf numFmtId="0" fontId="6" fillId="2" borderId="4" xfId="0" applyFont="1" applyFill="1" applyBorder="1" applyAlignment="1">
      <alignment horizontal="justify" vertical="center"/>
    </xf>
    <xf numFmtId="0" fontId="4" fillId="2" borderId="43" xfId="0" applyFont="1" applyFill="1" applyBorder="1" applyAlignment="1">
      <alignment horizontal="justify" vertical="center" wrapText="1"/>
    </xf>
    <xf numFmtId="0" fontId="4" fillId="0" borderId="43" xfId="0" applyFont="1" applyBorder="1" applyAlignment="1">
      <alignment horizontal="justify" vertical="center" wrapText="1"/>
    </xf>
    <xf numFmtId="0" fontId="7" fillId="0" borderId="43" xfId="0" applyFont="1" applyBorder="1" applyAlignment="1">
      <alignment horizontal="center" vertical="center" wrapText="1"/>
    </xf>
    <xf numFmtId="0" fontId="5" fillId="0" borderId="43" xfId="0" applyFont="1" applyBorder="1" applyAlignment="1">
      <alignment horizontal="center" vertical="center" wrapText="1"/>
    </xf>
  </cellXfs>
  <cellStyles count="3">
    <cellStyle name="Normal" xfId="0" builtinId="0"/>
    <cellStyle name="Normal 2" xfId="2" xr:uid="{553AE133-243F-4EA9-818A-7D71E8AF881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165339</xdr:colOff>
      <xdr:row>0</xdr:row>
      <xdr:rowOff>0</xdr:rowOff>
    </xdr:from>
    <xdr:ext cx="1111250" cy="343071"/>
    <xdr:pic>
      <xdr:nvPicPr>
        <xdr:cNvPr id="3" name="Imagen 2">
          <a:extLst>
            <a:ext uri="{FF2B5EF4-FFF2-40B4-BE49-F238E27FC236}">
              <a16:creationId xmlns:a16="http://schemas.microsoft.com/office/drawing/2014/main" id="{3F39125B-0E56-44C7-A9DF-9E17D97F1744}"/>
            </a:ext>
          </a:extLst>
        </xdr:cNvPr>
        <xdr:cNvPicPr>
          <a:picLocks noChangeAspect="1"/>
        </xdr:cNvPicPr>
      </xdr:nvPicPr>
      <xdr:blipFill>
        <a:blip xmlns:r="http://schemas.openxmlformats.org/officeDocument/2006/relationships" r:embed="rId1"/>
        <a:stretch>
          <a:fillRect/>
        </a:stretch>
      </xdr:blipFill>
      <xdr:spPr>
        <a:xfrm>
          <a:off x="2544792" y="0"/>
          <a:ext cx="1111250" cy="343071"/>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0971-7535-459E-8372-D76EDACDAF24}">
  <dimension ref="A1:AS59"/>
  <sheetViews>
    <sheetView showGridLines="0" tabSelected="1" topLeftCell="B1" zoomScale="110" zoomScaleNormal="110" workbookViewId="0">
      <selection activeCell="AD14" sqref="AD14:AI14"/>
    </sheetView>
  </sheetViews>
  <sheetFormatPr baseColWidth="10" defaultColWidth="11.28515625" defaultRowHeight="21.2" customHeight="1" x14ac:dyDescent="0.2"/>
  <cols>
    <col min="1" max="1" width="12.140625" style="1" customWidth="1"/>
    <col min="2" max="2" width="19.140625" style="1" customWidth="1"/>
    <col min="3" max="3" width="11.140625" style="1" customWidth="1"/>
    <col min="4" max="4" width="12.28515625" style="1" customWidth="1"/>
    <col min="5" max="5" width="11.28515625" style="1" customWidth="1"/>
    <col min="6" max="6" width="12.85546875" style="1" customWidth="1"/>
    <col min="7" max="7" width="20.85546875" style="2" customWidth="1"/>
    <col min="8" max="31" width="3.7109375" style="1" customWidth="1"/>
    <col min="32" max="32" width="5.140625" style="1" customWidth="1"/>
    <col min="33" max="33" width="4.140625" style="1" customWidth="1"/>
    <col min="34" max="34" width="6" style="1" customWidth="1"/>
    <col min="35" max="35" width="10.140625" style="1" customWidth="1"/>
    <col min="36" max="36" width="28" style="43" customWidth="1"/>
    <col min="37" max="37" width="5.7109375" style="1" hidden="1" customWidth="1"/>
    <col min="38" max="44" width="2" style="1" customWidth="1"/>
    <col min="45" max="45" width="5.140625" style="1" customWidth="1"/>
    <col min="46" max="16384" width="11.28515625" style="1"/>
  </cols>
  <sheetData>
    <row r="1" spans="1:45" ht="14.25" x14ac:dyDescent="0.2">
      <c r="A1" s="155"/>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row>
    <row r="2" spans="1:45" ht="14.25" x14ac:dyDescent="0.2">
      <c r="A2" s="156"/>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row>
    <row r="3" spans="1:45" ht="14.25" x14ac:dyDescent="0.2">
      <c r="A3" s="157" t="s">
        <v>0</v>
      </c>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9"/>
      <c r="AL3" s="160"/>
      <c r="AM3" s="160"/>
      <c r="AN3" s="160"/>
      <c r="AO3" s="160"/>
      <c r="AP3" s="160"/>
      <c r="AQ3" s="160"/>
      <c r="AR3" s="160"/>
      <c r="AS3" s="160"/>
    </row>
    <row r="4" spans="1:45" ht="14.25" x14ac:dyDescent="0.2">
      <c r="A4" s="161" t="s">
        <v>1</v>
      </c>
      <c r="B4" s="161"/>
      <c r="C4" s="57"/>
      <c r="D4" s="57"/>
      <c r="E4" s="157" t="s">
        <v>2</v>
      </c>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9"/>
      <c r="AL4" s="160"/>
      <c r="AM4" s="160"/>
      <c r="AN4" s="160"/>
      <c r="AO4" s="160"/>
      <c r="AP4" s="160"/>
      <c r="AQ4" s="160"/>
      <c r="AR4" s="160"/>
      <c r="AS4" s="160"/>
    </row>
    <row r="5" spans="1:45" ht="14.25" x14ac:dyDescent="0.2">
      <c r="A5" s="161" t="s">
        <v>3</v>
      </c>
      <c r="B5" s="161"/>
      <c r="C5" s="57"/>
      <c r="D5" s="57"/>
      <c r="E5" s="157" t="s">
        <v>4</v>
      </c>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9"/>
      <c r="AL5" s="160"/>
      <c r="AM5" s="160"/>
      <c r="AN5" s="160"/>
      <c r="AO5" s="160"/>
      <c r="AP5" s="160"/>
      <c r="AQ5" s="160"/>
      <c r="AR5" s="160"/>
      <c r="AS5" s="160"/>
    </row>
    <row r="6" spans="1:45" ht="14.25" x14ac:dyDescent="0.2">
      <c r="A6" s="162" t="s">
        <v>5</v>
      </c>
      <c r="B6" s="162"/>
      <c r="C6" s="162"/>
      <c r="D6" s="162"/>
      <c r="E6" s="162"/>
      <c r="F6" s="162" t="s">
        <v>6</v>
      </c>
      <c r="G6" s="162"/>
      <c r="H6" s="162"/>
      <c r="I6" s="162"/>
      <c r="J6" s="162"/>
      <c r="K6" s="162"/>
      <c r="L6" s="162"/>
      <c r="M6" s="163" t="s">
        <v>7</v>
      </c>
      <c r="N6" s="163"/>
      <c r="O6" s="163"/>
      <c r="P6" s="163"/>
      <c r="Q6" s="163"/>
      <c r="R6" s="163"/>
      <c r="S6" s="163"/>
      <c r="T6" s="163"/>
      <c r="U6" s="163"/>
      <c r="V6" s="163"/>
      <c r="W6" s="163"/>
      <c r="X6" s="163"/>
      <c r="Y6" s="163"/>
      <c r="Z6" s="163"/>
      <c r="AA6" s="163"/>
      <c r="AB6" s="163"/>
      <c r="AC6" s="163"/>
      <c r="AD6" s="163"/>
      <c r="AE6" s="163"/>
      <c r="AF6" s="164" t="s">
        <v>8</v>
      </c>
      <c r="AG6" s="165"/>
      <c r="AH6" s="165"/>
      <c r="AI6" s="165"/>
      <c r="AJ6" s="165"/>
      <c r="AK6" s="166"/>
      <c r="AL6" s="160"/>
      <c r="AM6" s="160"/>
      <c r="AN6" s="160"/>
      <c r="AO6" s="160"/>
      <c r="AP6" s="160"/>
      <c r="AQ6" s="160"/>
      <c r="AR6" s="160"/>
      <c r="AS6" s="160"/>
    </row>
    <row r="7" spans="1:45" ht="14.25" x14ac:dyDescent="0.2">
      <c r="A7" s="167" t="s">
        <v>9</v>
      </c>
      <c r="B7" s="168"/>
      <c r="C7" s="168"/>
      <c r="D7" s="168"/>
      <c r="E7" s="168"/>
      <c r="F7" s="168" t="s">
        <v>10</v>
      </c>
      <c r="G7" s="168"/>
      <c r="H7" s="168"/>
      <c r="I7" s="168"/>
      <c r="J7" s="168"/>
      <c r="K7" s="168"/>
      <c r="L7" s="168"/>
      <c r="M7" s="169" t="s">
        <v>11</v>
      </c>
      <c r="N7" s="170"/>
      <c r="O7" s="170"/>
      <c r="P7" s="170"/>
      <c r="Q7" s="170"/>
      <c r="R7" s="170"/>
      <c r="S7" s="170"/>
      <c r="T7" s="170"/>
      <c r="U7" s="170"/>
      <c r="V7" s="170"/>
      <c r="W7" s="170"/>
      <c r="X7" s="170"/>
      <c r="Y7" s="170"/>
      <c r="Z7" s="170"/>
      <c r="AA7" s="170"/>
      <c r="AB7" s="170"/>
      <c r="AC7" s="170"/>
      <c r="AD7" s="170"/>
      <c r="AE7" s="170"/>
      <c r="AF7" s="171" t="s">
        <v>12</v>
      </c>
      <c r="AG7" s="172"/>
      <c r="AH7" s="172"/>
      <c r="AI7" s="172"/>
      <c r="AJ7" s="172"/>
      <c r="AK7" s="173"/>
      <c r="AL7" s="160"/>
      <c r="AM7" s="160"/>
      <c r="AN7" s="160"/>
      <c r="AO7" s="160"/>
      <c r="AP7" s="160"/>
      <c r="AQ7" s="160"/>
      <c r="AR7" s="160"/>
      <c r="AS7" s="160"/>
    </row>
    <row r="8" spans="1:45" ht="14.25" x14ac:dyDescent="0.2">
      <c r="A8" s="38"/>
      <c r="B8" s="38"/>
      <c r="C8" s="38"/>
      <c r="D8" s="38"/>
      <c r="E8" s="38"/>
      <c r="F8" s="38"/>
      <c r="G8" s="38"/>
      <c r="H8" s="46"/>
      <c r="I8" s="46"/>
      <c r="J8" s="46"/>
      <c r="K8" s="46"/>
      <c r="L8" s="46"/>
      <c r="M8" s="47"/>
      <c r="N8" s="48"/>
      <c r="O8" s="48"/>
      <c r="P8" s="48"/>
      <c r="Q8" s="48"/>
      <c r="R8" s="48"/>
      <c r="S8" s="48"/>
      <c r="T8" s="48"/>
      <c r="U8" s="48"/>
      <c r="V8" s="48"/>
      <c r="W8" s="48"/>
      <c r="X8" s="48"/>
      <c r="Y8" s="48"/>
      <c r="Z8" s="48"/>
      <c r="AA8" s="48"/>
      <c r="AB8" s="48"/>
      <c r="AC8" s="48"/>
      <c r="AD8" s="48"/>
      <c r="AE8" s="48"/>
      <c r="AF8" s="48"/>
      <c r="AG8" s="37"/>
      <c r="AH8" s="37"/>
      <c r="AI8" s="37"/>
      <c r="AJ8" s="37"/>
      <c r="AK8" s="37"/>
      <c r="AL8" s="58"/>
      <c r="AM8" s="58"/>
      <c r="AN8" s="58"/>
      <c r="AO8" s="58"/>
      <c r="AP8" s="58"/>
      <c r="AQ8" s="58"/>
      <c r="AR8" s="58"/>
      <c r="AS8" s="58"/>
    </row>
    <row r="9" spans="1:45" ht="15" thickBot="1" x14ac:dyDescent="0.25">
      <c r="A9" s="38"/>
      <c r="B9" s="38"/>
      <c r="C9" s="38"/>
      <c r="D9" s="38"/>
      <c r="E9" s="38"/>
      <c r="F9" s="38"/>
      <c r="G9" s="38"/>
      <c r="H9" s="46"/>
      <c r="I9" s="46"/>
      <c r="J9" s="46"/>
      <c r="K9" s="46"/>
      <c r="L9" s="46"/>
      <c r="M9" s="47"/>
      <c r="N9" s="48"/>
      <c r="O9" s="48"/>
      <c r="P9" s="48"/>
      <c r="Q9" s="48"/>
      <c r="R9" s="48"/>
      <c r="S9" s="48"/>
      <c r="T9" s="48"/>
      <c r="U9" s="48"/>
      <c r="V9" s="48"/>
      <c r="W9" s="48"/>
      <c r="X9" s="48"/>
      <c r="Y9" s="48"/>
      <c r="Z9" s="48"/>
      <c r="AA9" s="48"/>
      <c r="AB9" s="48"/>
      <c r="AC9" s="48"/>
      <c r="AD9" s="48"/>
      <c r="AE9" s="48"/>
      <c r="AF9" s="48"/>
      <c r="AG9" s="37"/>
      <c r="AH9" s="37"/>
      <c r="AI9" s="37"/>
      <c r="AJ9" s="37"/>
      <c r="AK9" s="37"/>
      <c r="AL9" s="58"/>
      <c r="AM9" s="58"/>
      <c r="AN9" s="58"/>
      <c r="AO9" s="58"/>
      <c r="AP9" s="58"/>
      <c r="AQ9" s="58"/>
      <c r="AR9" s="58"/>
      <c r="AS9" s="58"/>
    </row>
    <row r="10" spans="1:45" ht="14.25" x14ac:dyDescent="0.2">
      <c r="A10" s="151" t="s">
        <v>13</v>
      </c>
      <c r="B10" s="152"/>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3"/>
      <c r="AK10" s="154"/>
    </row>
    <row r="11" spans="1:45" ht="17.45" customHeight="1" x14ac:dyDescent="0.2">
      <c r="A11" s="36" t="s">
        <v>14</v>
      </c>
      <c r="B11" s="174" t="s">
        <v>15</v>
      </c>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5"/>
      <c r="AK11" s="176"/>
      <c r="AL11" s="35"/>
      <c r="AM11" s="35"/>
      <c r="AN11" s="35"/>
      <c r="AO11" s="35"/>
      <c r="AP11" s="35"/>
      <c r="AQ11" s="35"/>
      <c r="AR11" s="35"/>
      <c r="AS11" s="35"/>
    </row>
    <row r="12" spans="1:45" ht="14.25" x14ac:dyDescent="0.2">
      <c r="A12" s="36" t="s">
        <v>16</v>
      </c>
      <c r="B12" s="174" t="s">
        <v>17</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5"/>
      <c r="AK12" s="176"/>
      <c r="AL12" s="35"/>
      <c r="AM12" s="35"/>
      <c r="AN12" s="35"/>
      <c r="AO12" s="35"/>
      <c r="AP12" s="35"/>
      <c r="AQ12" s="35"/>
      <c r="AR12" s="35"/>
      <c r="AS12" s="35"/>
    </row>
    <row r="13" spans="1:45" ht="14.25" x14ac:dyDescent="0.2">
      <c r="A13" s="36" t="s">
        <v>18</v>
      </c>
      <c r="B13" s="174" t="s">
        <v>19</v>
      </c>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5"/>
      <c r="AK13" s="176"/>
      <c r="AL13" s="35"/>
      <c r="AM13" s="35"/>
      <c r="AN13" s="35"/>
      <c r="AO13" s="35"/>
      <c r="AP13" s="35"/>
      <c r="AQ13" s="35"/>
      <c r="AR13" s="35"/>
      <c r="AS13" s="35"/>
    </row>
    <row r="14" spans="1:45" ht="15" thickBot="1" x14ac:dyDescent="0.25">
      <c r="A14" s="177" t="s">
        <v>20</v>
      </c>
      <c r="B14" s="178"/>
      <c r="C14" s="178"/>
      <c r="D14" s="178"/>
      <c r="E14" s="178"/>
      <c r="F14" s="178"/>
      <c r="G14" s="178"/>
      <c r="H14" s="179" t="s">
        <v>21</v>
      </c>
      <c r="I14" s="180"/>
      <c r="J14" s="180"/>
      <c r="K14" s="180"/>
      <c r="L14" s="180"/>
      <c r="M14" s="180">
        <v>4</v>
      </c>
      <c r="N14" s="181"/>
      <c r="O14" s="179" t="s">
        <v>197</v>
      </c>
      <c r="P14" s="180"/>
      <c r="Q14" s="180"/>
      <c r="R14" s="180"/>
      <c r="S14" s="180"/>
      <c r="T14" s="181"/>
      <c r="U14" s="182" t="s">
        <v>198</v>
      </c>
      <c r="V14" s="183"/>
      <c r="W14" s="183"/>
      <c r="X14" s="183"/>
      <c r="Y14" s="183"/>
      <c r="Z14" s="183"/>
      <c r="AA14" s="183"/>
      <c r="AB14" s="183"/>
      <c r="AC14" s="183"/>
      <c r="AD14" s="179" t="s">
        <v>22</v>
      </c>
      <c r="AE14" s="180"/>
      <c r="AF14" s="180"/>
      <c r="AG14" s="180"/>
      <c r="AH14" s="180"/>
      <c r="AI14" s="181"/>
      <c r="AJ14" s="179">
        <v>3</v>
      </c>
      <c r="AK14" s="184"/>
    </row>
    <row r="15" spans="1:45" ht="15" thickBot="1" x14ac:dyDescent="0.25">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3"/>
      <c r="AE15" s="33"/>
      <c r="AF15" s="33"/>
      <c r="AG15" s="33"/>
      <c r="AH15" s="33"/>
      <c r="AI15" s="33"/>
      <c r="AJ15" s="42"/>
      <c r="AK15" s="33"/>
    </row>
    <row r="16" spans="1:45" ht="27.75" customHeight="1" x14ac:dyDescent="0.2">
      <c r="A16" s="193" t="s">
        <v>23</v>
      </c>
      <c r="B16" s="195" t="s">
        <v>24</v>
      </c>
      <c r="C16" s="195" t="s">
        <v>1</v>
      </c>
      <c r="D16" s="195" t="s">
        <v>25</v>
      </c>
      <c r="E16" s="195" t="s">
        <v>26</v>
      </c>
      <c r="F16" s="195" t="s">
        <v>27</v>
      </c>
      <c r="G16" s="204" t="s">
        <v>28</v>
      </c>
      <c r="H16" s="191" t="s">
        <v>29</v>
      </c>
      <c r="I16" s="192"/>
      <c r="J16" s="191" t="s">
        <v>30</v>
      </c>
      <c r="K16" s="192"/>
      <c r="L16" s="191" t="s">
        <v>31</v>
      </c>
      <c r="M16" s="192"/>
      <c r="N16" s="191" t="s">
        <v>32</v>
      </c>
      <c r="O16" s="192"/>
      <c r="P16" s="191" t="s">
        <v>33</v>
      </c>
      <c r="Q16" s="192"/>
      <c r="R16" s="191" t="s">
        <v>34</v>
      </c>
      <c r="S16" s="192"/>
      <c r="T16" s="191" t="s">
        <v>35</v>
      </c>
      <c r="U16" s="192"/>
      <c r="V16" s="202" t="s">
        <v>36</v>
      </c>
      <c r="W16" s="203"/>
      <c r="X16" s="191" t="s">
        <v>37</v>
      </c>
      <c r="Y16" s="192"/>
      <c r="Z16" s="191" t="s">
        <v>38</v>
      </c>
      <c r="AA16" s="192"/>
      <c r="AB16" s="191" t="s">
        <v>39</v>
      </c>
      <c r="AC16" s="192"/>
      <c r="AD16" s="191" t="s">
        <v>40</v>
      </c>
      <c r="AE16" s="192"/>
      <c r="AF16" s="185" t="s">
        <v>41</v>
      </c>
      <c r="AG16" s="187" t="s">
        <v>42</v>
      </c>
      <c r="AH16" s="189" t="s">
        <v>43</v>
      </c>
      <c r="AI16" s="189" t="s">
        <v>44</v>
      </c>
      <c r="AJ16" s="189" t="s">
        <v>45</v>
      </c>
      <c r="AK16" s="197" t="s">
        <v>46</v>
      </c>
    </row>
    <row r="17" spans="1:37" s="22" customFormat="1" ht="24.75" customHeight="1" thickBot="1" x14ac:dyDescent="0.25">
      <c r="A17" s="194"/>
      <c r="B17" s="196"/>
      <c r="C17" s="196"/>
      <c r="D17" s="196"/>
      <c r="E17" s="196"/>
      <c r="F17" s="196"/>
      <c r="G17" s="205"/>
      <c r="H17" s="32" t="s">
        <v>47</v>
      </c>
      <c r="I17" s="32" t="s">
        <v>48</v>
      </c>
      <c r="J17" s="32" t="s">
        <v>47</v>
      </c>
      <c r="K17" s="32" t="s">
        <v>48</v>
      </c>
      <c r="L17" s="32" t="s">
        <v>47</v>
      </c>
      <c r="M17" s="32" t="s">
        <v>48</v>
      </c>
      <c r="N17" s="32" t="s">
        <v>47</v>
      </c>
      <c r="O17" s="32" t="s">
        <v>48</v>
      </c>
      <c r="P17" s="32" t="s">
        <v>47</v>
      </c>
      <c r="Q17" s="32" t="s">
        <v>48</v>
      </c>
      <c r="R17" s="32" t="s">
        <v>47</v>
      </c>
      <c r="S17" s="32" t="s">
        <v>48</v>
      </c>
      <c r="T17" s="32" t="s">
        <v>47</v>
      </c>
      <c r="U17" s="32" t="s">
        <v>48</v>
      </c>
      <c r="V17" s="32" t="s">
        <v>47</v>
      </c>
      <c r="W17" s="32" t="s">
        <v>48</v>
      </c>
      <c r="X17" s="32" t="s">
        <v>47</v>
      </c>
      <c r="Y17" s="32" t="s">
        <v>48</v>
      </c>
      <c r="Z17" s="32" t="s">
        <v>47</v>
      </c>
      <c r="AA17" s="32" t="s">
        <v>48</v>
      </c>
      <c r="AB17" s="32" t="s">
        <v>47</v>
      </c>
      <c r="AC17" s="32" t="s">
        <v>48</v>
      </c>
      <c r="AD17" s="32" t="s">
        <v>47</v>
      </c>
      <c r="AE17" s="32" t="s">
        <v>48</v>
      </c>
      <c r="AF17" s="186"/>
      <c r="AG17" s="188"/>
      <c r="AH17" s="190"/>
      <c r="AI17" s="190"/>
      <c r="AJ17" s="190"/>
      <c r="AK17" s="198"/>
    </row>
    <row r="18" spans="1:37" s="22" customFormat="1" ht="88.5" customHeight="1" x14ac:dyDescent="0.2">
      <c r="A18" s="199" t="s">
        <v>49</v>
      </c>
      <c r="B18" s="123" t="s">
        <v>50</v>
      </c>
      <c r="C18" s="124" t="s">
        <v>51</v>
      </c>
      <c r="D18" s="124" t="s">
        <v>52</v>
      </c>
      <c r="E18" s="124" t="s">
        <v>53</v>
      </c>
      <c r="F18" s="124" t="s">
        <v>54</v>
      </c>
      <c r="G18" s="123" t="s">
        <v>55</v>
      </c>
      <c r="H18" s="63"/>
      <c r="I18" s="63"/>
      <c r="J18" s="63">
        <v>1</v>
      </c>
      <c r="K18" s="63">
        <v>1</v>
      </c>
      <c r="L18" s="63"/>
      <c r="M18" s="63"/>
      <c r="N18" s="63"/>
      <c r="O18" s="63"/>
      <c r="P18" s="63"/>
      <c r="Q18" s="63"/>
      <c r="R18" s="63">
        <v>1</v>
      </c>
      <c r="S18" s="63">
        <v>1</v>
      </c>
      <c r="T18" s="63">
        <v>1</v>
      </c>
      <c r="U18" s="63">
        <v>1</v>
      </c>
      <c r="V18" s="63"/>
      <c r="W18" s="63"/>
      <c r="X18" s="63"/>
      <c r="Y18" s="63"/>
      <c r="Z18" s="63"/>
      <c r="AA18" s="63"/>
      <c r="AB18" s="63"/>
      <c r="AC18" s="63"/>
      <c r="AD18" s="63"/>
      <c r="AE18" s="63"/>
      <c r="AF18" s="125">
        <f>SUM(H18+J18+L18+N18+P18+R18+T18+V18+X18+Z18+AB18+AD18)</f>
        <v>3</v>
      </c>
      <c r="AG18" s="126">
        <f t="shared" ref="AG18:AG28" si="0">SUM(I18+K18+M18+O18+Q18+S18+U18+W18+Y18+AA18+AC18+AE18)</f>
        <v>3</v>
      </c>
      <c r="AH18" s="63" t="s">
        <v>56</v>
      </c>
      <c r="AI18" s="127">
        <v>46076</v>
      </c>
      <c r="AJ18" s="227" t="s">
        <v>57</v>
      </c>
      <c r="AK18" s="226"/>
    </row>
    <row r="19" spans="1:37" s="22" customFormat="1" ht="99" customHeight="1" thickBot="1" x14ac:dyDescent="0.25">
      <c r="A19" s="228"/>
      <c r="B19" s="229" t="s">
        <v>58</v>
      </c>
      <c r="C19" s="230" t="s">
        <v>51</v>
      </c>
      <c r="D19" s="230" t="s">
        <v>52</v>
      </c>
      <c r="E19" s="230" t="s">
        <v>53</v>
      </c>
      <c r="F19" s="230" t="s">
        <v>54</v>
      </c>
      <c r="G19" s="229" t="s">
        <v>55</v>
      </c>
      <c r="H19" s="62">
        <v>3</v>
      </c>
      <c r="I19" s="62">
        <v>3</v>
      </c>
      <c r="J19" s="62">
        <v>4</v>
      </c>
      <c r="K19" s="62">
        <v>4</v>
      </c>
      <c r="L19" s="62">
        <v>4</v>
      </c>
      <c r="M19" s="62">
        <v>4</v>
      </c>
      <c r="N19" s="62">
        <v>4</v>
      </c>
      <c r="O19" s="62">
        <v>4</v>
      </c>
      <c r="P19" s="62">
        <v>5</v>
      </c>
      <c r="Q19" s="62">
        <v>5</v>
      </c>
      <c r="R19" s="62">
        <v>4</v>
      </c>
      <c r="S19" s="62">
        <v>4</v>
      </c>
      <c r="T19" s="62">
        <v>3</v>
      </c>
      <c r="U19" s="62">
        <v>3</v>
      </c>
      <c r="V19" s="62">
        <v>3</v>
      </c>
      <c r="W19" s="62">
        <v>2</v>
      </c>
      <c r="X19" s="62">
        <v>3</v>
      </c>
      <c r="Y19" s="62"/>
      <c r="Z19" s="62">
        <v>3</v>
      </c>
      <c r="AA19" s="62"/>
      <c r="AB19" s="62">
        <v>3</v>
      </c>
      <c r="AC19" s="62"/>
      <c r="AD19" s="62">
        <v>3</v>
      </c>
      <c r="AE19" s="62"/>
      <c r="AF19" s="231">
        <f>SUM(H19+J19+L19+N19+P19+R19+T19+V19+X19+Z19+AB19+AD19)</f>
        <v>42</v>
      </c>
      <c r="AG19" s="232">
        <f>SUM(I19+K19+M19+O19+Q19+S19+U19+W19+Y19+AA19+AC19+AE19)</f>
        <v>29</v>
      </c>
      <c r="AH19" s="62" t="s">
        <v>56</v>
      </c>
      <c r="AI19" s="233" t="s">
        <v>59</v>
      </c>
      <c r="AJ19" s="234"/>
      <c r="AK19" s="144"/>
    </row>
    <row r="20" spans="1:37" s="22" customFormat="1" ht="42.75" customHeight="1" x14ac:dyDescent="0.2">
      <c r="A20" s="200" t="s">
        <v>61</v>
      </c>
      <c r="B20" s="24" t="s">
        <v>62</v>
      </c>
      <c r="C20" s="72" t="s">
        <v>51</v>
      </c>
      <c r="D20" s="24" t="s">
        <v>52</v>
      </c>
      <c r="E20" s="24" t="s">
        <v>53</v>
      </c>
      <c r="F20" s="24" t="s">
        <v>54</v>
      </c>
      <c r="G20" s="24" t="s">
        <v>63</v>
      </c>
      <c r="H20" s="14"/>
      <c r="I20" s="14"/>
      <c r="J20" s="16"/>
      <c r="K20" s="16"/>
      <c r="L20" s="16"/>
      <c r="M20" s="16"/>
      <c r="N20" s="74"/>
      <c r="O20" s="74"/>
      <c r="P20" s="74"/>
      <c r="Q20" s="74"/>
      <c r="R20" s="75">
        <v>1</v>
      </c>
      <c r="S20" s="74">
        <v>1</v>
      </c>
      <c r="T20" s="74"/>
      <c r="U20" s="74"/>
      <c r="V20" s="74"/>
      <c r="W20" s="74"/>
      <c r="X20" s="74"/>
      <c r="Y20" s="74"/>
      <c r="Z20" s="75">
        <v>1</v>
      </c>
      <c r="AA20" s="74"/>
      <c r="AB20" s="74"/>
      <c r="AC20" s="74"/>
      <c r="AD20" s="74"/>
      <c r="AE20" s="16"/>
      <c r="AF20" s="76">
        <f t="shared" ref="AF20:AF28" si="1">SUM(H20+J20+L20+N20+P20+R20+T20+V20+X20+Z20+AB20+AD20)</f>
        <v>2</v>
      </c>
      <c r="AG20" s="77">
        <f t="shared" si="0"/>
        <v>1</v>
      </c>
      <c r="AH20" s="16" t="s">
        <v>64</v>
      </c>
      <c r="AI20" s="73"/>
      <c r="AJ20" s="70" t="s">
        <v>184</v>
      </c>
      <c r="AK20" s="235"/>
    </row>
    <row r="21" spans="1:37" s="22" customFormat="1" ht="42.75" customHeight="1" x14ac:dyDescent="0.2">
      <c r="A21" s="201"/>
      <c r="B21" s="59" t="s">
        <v>65</v>
      </c>
      <c r="C21" s="59" t="s">
        <v>51</v>
      </c>
      <c r="D21" s="59" t="s">
        <v>52</v>
      </c>
      <c r="E21" s="59" t="s">
        <v>53</v>
      </c>
      <c r="F21" s="23" t="s">
        <v>54</v>
      </c>
      <c r="G21" s="59" t="s">
        <v>66</v>
      </c>
      <c r="H21" s="6"/>
      <c r="I21" s="6"/>
      <c r="J21" s="6"/>
      <c r="K21" s="6"/>
      <c r="L21" s="6"/>
      <c r="M21" s="6"/>
      <c r="N21" s="6"/>
      <c r="O21" s="6"/>
      <c r="P21" s="6"/>
      <c r="Q21" s="6"/>
      <c r="R21" s="53">
        <v>1</v>
      </c>
      <c r="S21" s="13">
        <v>1</v>
      </c>
      <c r="T21" s="13"/>
      <c r="U21" s="13"/>
      <c r="V21" s="53">
        <v>1</v>
      </c>
      <c r="W21" s="13"/>
      <c r="X21" s="6"/>
      <c r="Y21" s="6"/>
      <c r="Z21" s="6"/>
      <c r="AA21" s="6"/>
      <c r="AB21" s="6"/>
      <c r="AC21" s="6"/>
      <c r="AD21" s="6"/>
      <c r="AE21" s="6"/>
      <c r="AF21" s="50">
        <f t="shared" si="1"/>
        <v>2</v>
      </c>
      <c r="AG21" s="7">
        <f t="shared" si="0"/>
        <v>1</v>
      </c>
      <c r="AH21" s="6" t="s">
        <v>56</v>
      </c>
      <c r="AI21" s="69" t="s">
        <v>200</v>
      </c>
      <c r="AJ21" s="237"/>
      <c r="AK21" s="236"/>
    </row>
    <row r="22" spans="1:37" s="22" customFormat="1" ht="65.25" customHeight="1" x14ac:dyDescent="0.2">
      <c r="A22" s="201"/>
      <c r="B22" s="122" t="s">
        <v>67</v>
      </c>
      <c r="C22" s="122" t="s">
        <v>68</v>
      </c>
      <c r="D22" s="122" t="s">
        <v>69</v>
      </c>
      <c r="E22" s="120" t="s">
        <v>60</v>
      </c>
      <c r="F22" s="133" t="s">
        <v>54</v>
      </c>
      <c r="G22" s="122" t="s">
        <v>70</v>
      </c>
      <c r="H22" s="13"/>
      <c r="I22" s="13"/>
      <c r="J22" s="13"/>
      <c r="K22" s="13"/>
      <c r="L22" s="13"/>
      <c r="M22" s="13"/>
      <c r="N22" s="53">
        <v>1</v>
      </c>
      <c r="O22" s="13">
        <v>1</v>
      </c>
      <c r="P22" s="13"/>
      <c r="Q22" s="13"/>
      <c r="R22" s="13"/>
      <c r="S22" s="13"/>
      <c r="T22" s="13"/>
      <c r="U22" s="13"/>
      <c r="V22" s="13"/>
      <c r="W22" s="13"/>
      <c r="X22" s="13"/>
      <c r="Y22" s="13"/>
      <c r="Z22" s="13"/>
      <c r="AA22" s="13"/>
      <c r="AB22" s="13"/>
      <c r="AC22" s="13"/>
      <c r="AD22" s="53">
        <v>1</v>
      </c>
      <c r="AE22" s="13"/>
      <c r="AF22" s="121">
        <f t="shared" si="1"/>
        <v>2</v>
      </c>
      <c r="AG22" s="134">
        <f t="shared" si="0"/>
        <v>1</v>
      </c>
      <c r="AH22" s="13" t="s">
        <v>56</v>
      </c>
      <c r="AI22" s="132" t="s">
        <v>59</v>
      </c>
      <c r="AJ22" s="238" t="s">
        <v>187</v>
      </c>
      <c r="AK22" s="236"/>
    </row>
    <row r="23" spans="1:37" s="22" customFormat="1" ht="72.75" customHeight="1" x14ac:dyDescent="0.2">
      <c r="A23" s="201"/>
      <c r="B23" s="59" t="s">
        <v>71</v>
      </c>
      <c r="C23" s="59" t="s">
        <v>51</v>
      </c>
      <c r="D23" s="59" t="s">
        <v>52</v>
      </c>
      <c r="E23" s="59" t="s">
        <v>53</v>
      </c>
      <c r="F23" s="23" t="s">
        <v>54</v>
      </c>
      <c r="G23" s="59" t="s">
        <v>72</v>
      </c>
      <c r="H23" s="53">
        <v>1</v>
      </c>
      <c r="I23" s="6">
        <v>1</v>
      </c>
      <c r="J23" s="53">
        <v>1</v>
      </c>
      <c r="K23" s="6">
        <v>1</v>
      </c>
      <c r="L23" s="53">
        <v>1</v>
      </c>
      <c r="M23" s="6">
        <v>1</v>
      </c>
      <c r="N23" s="53">
        <v>1</v>
      </c>
      <c r="O23" s="6">
        <v>1</v>
      </c>
      <c r="P23" s="53">
        <v>1</v>
      </c>
      <c r="Q23" s="6">
        <v>1</v>
      </c>
      <c r="R23" s="53">
        <v>1</v>
      </c>
      <c r="S23" s="6">
        <v>1</v>
      </c>
      <c r="T23" s="53">
        <v>1</v>
      </c>
      <c r="U23" s="6">
        <v>1</v>
      </c>
      <c r="V23" s="53">
        <v>1</v>
      </c>
      <c r="W23" s="6"/>
      <c r="X23" s="53">
        <v>1</v>
      </c>
      <c r="Y23" s="6"/>
      <c r="Z23" s="53">
        <v>1</v>
      </c>
      <c r="AA23" s="6"/>
      <c r="AB23" s="53">
        <v>1</v>
      </c>
      <c r="AC23" s="6"/>
      <c r="AD23" s="53">
        <v>1</v>
      </c>
      <c r="AE23" s="6"/>
      <c r="AF23" s="50">
        <f t="shared" si="1"/>
        <v>12</v>
      </c>
      <c r="AG23" s="7">
        <f t="shared" si="0"/>
        <v>7</v>
      </c>
      <c r="AH23" s="6" t="s">
        <v>56</v>
      </c>
      <c r="AI23" s="69" t="s">
        <v>59</v>
      </c>
      <c r="AJ23" s="237" t="s">
        <v>73</v>
      </c>
      <c r="AK23" s="236"/>
    </row>
    <row r="24" spans="1:37" s="22" customFormat="1" ht="72.75" customHeight="1" x14ac:dyDescent="0.2">
      <c r="A24" s="201"/>
      <c r="B24" s="66" t="s">
        <v>74</v>
      </c>
      <c r="C24" s="66" t="s">
        <v>51</v>
      </c>
      <c r="D24" s="66" t="s">
        <v>52</v>
      </c>
      <c r="E24" s="66" t="s">
        <v>53</v>
      </c>
      <c r="F24" s="78" t="s">
        <v>54</v>
      </c>
      <c r="G24" s="66" t="s">
        <v>70</v>
      </c>
      <c r="H24" s="64"/>
      <c r="I24" s="64"/>
      <c r="J24" s="64"/>
      <c r="K24" s="64"/>
      <c r="L24" s="64"/>
      <c r="M24" s="64"/>
      <c r="N24" s="53">
        <v>1</v>
      </c>
      <c r="O24" s="64">
        <v>1</v>
      </c>
      <c r="P24" s="64"/>
      <c r="Q24" s="64"/>
      <c r="R24" s="6"/>
      <c r="S24" s="64"/>
      <c r="T24" s="53">
        <v>1</v>
      </c>
      <c r="U24" s="64">
        <v>1</v>
      </c>
      <c r="V24" s="64"/>
      <c r="W24" s="64"/>
      <c r="X24" s="64"/>
      <c r="Y24" s="64"/>
      <c r="Z24" s="53">
        <v>1</v>
      </c>
      <c r="AA24" s="64"/>
      <c r="AB24" s="64"/>
      <c r="AC24" s="64"/>
      <c r="AD24" s="109"/>
      <c r="AE24" s="64"/>
      <c r="AF24" s="79">
        <f t="shared" si="1"/>
        <v>3</v>
      </c>
      <c r="AG24" s="79">
        <f t="shared" si="0"/>
        <v>2</v>
      </c>
      <c r="AH24" s="17" t="s">
        <v>56</v>
      </c>
      <c r="AI24" s="69" t="s">
        <v>59</v>
      </c>
      <c r="AJ24" s="237" t="s">
        <v>185</v>
      </c>
      <c r="AK24" s="236"/>
    </row>
    <row r="25" spans="1:37" s="22" customFormat="1" ht="54" customHeight="1" x14ac:dyDescent="0.2">
      <c r="A25" s="201"/>
      <c r="B25" s="122" t="s">
        <v>75</v>
      </c>
      <c r="C25" s="122" t="s">
        <v>76</v>
      </c>
      <c r="D25" s="122" t="s">
        <v>69</v>
      </c>
      <c r="E25" s="122" t="s">
        <v>53</v>
      </c>
      <c r="F25" s="122" t="s">
        <v>76</v>
      </c>
      <c r="G25" s="122" t="s">
        <v>72</v>
      </c>
      <c r="H25" s="146">
        <v>1</v>
      </c>
      <c r="I25" s="13">
        <v>1</v>
      </c>
      <c r="J25" s="13"/>
      <c r="K25" s="13"/>
      <c r="L25" s="13"/>
      <c r="M25" s="13"/>
      <c r="N25" s="146">
        <v>1</v>
      </c>
      <c r="O25" s="13">
        <v>1</v>
      </c>
      <c r="P25" s="13"/>
      <c r="Q25" s="13"/>
      <c r="R25" s="13"/>
      <c r="S25" s="13"/>
      <c r="T25" s="146">
        <v>1</v>
      </c>
      <c r="U25" s="13">
        <v>1</v>
      </c>
      <c r="V25" s="13"/>
      <c r="W25" s="13"/>
      <c r="X25" s="13"/>
      <c r="Y25" s="13"/>
      <c r="Z25" s="13"/>
      <c r="AA25" s="13"/>
      <c r="AB25" s="13"/>
      <c r="AC25" s="13"/>
      <c r="AD25" s="53">
        <v>1</v>
      </c>
      <c r="AE25" s="13"/>
      <c r="AF25" s="129">
        <f t="shared" si="1"/>
        <v>4</v>
      </c>
      <c r="AG25" s="130">
        <f t="shared" si="0"/>
        <v>3</v>
      </c>
      <c r="AH25" s="131" t="s">
        <v>56</v>
      </c>
      <c r="AI25" s="132" t="s">
        <v>59</v>
      </c>
      <c r="AJ25" s="239" t="s">
        <v>188</v>
      </c>
      <c r="AK25" s="236"/>
    </row>
    <row r="26" spans="1:37" s="22" customFormat="1" ht="36" customHeight="1" thickBot="1" x14ac:dyDescent="0.25">
      <c r="A26" s="210"/>
      <c r="B26" s="240" t="s">
        <v>77</v>
      </c>
      <c r="C26" s="241" t="s">
        <v>51</v>
      </c>
      <c r="D26" s="241" t="s">
        <v>52</v>
      </c>
      <c r="E26" s="241" t="s">
        <v>53</v>
      </c>
      <c r="F26" s="241" t="s">
        <v>54</v>
      </c>
      <c r="G26" s="240" t="s">
        <v>78</v>
      </c>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42">
        <f t="shared" si="1"/>
        <v>0</v>
      </c>
      <c r="AG26" s="243">
        <f t="shared" si="0"/>
        <v>0</v>
      </c>
      <c r="AH26" s="27" t="s">
        <v>56</v>
      </c>
      <c r="AI26" s="26"/>
      <c r="AJ26" s="25"/>
      <c r="AK26" s="108"/>
    </row>
    <row r="27" spans="1:37" s="22" customFormat="1" ht="64.5" customHeight="1" x14ac:dyDescent="0.2">
      <c r="A27" s="206" t="s">
        <v>79</v>
      </c>
      <c r="B27" s="68" t="s">
        <v>80</v>
      </c>
      <c r="C27" s="14" t="s">
        <v>51</v>
      </c>
      <c r="D27" s="14" t="s">
        <v>52</v>
      </c>
      <c r="E27" s="14" t="s">
        <v>53</v>
      </c>
      <c r="F27" s="14" t="s">
        <v>81</v>
      </c>
      <c r="G27" s="24" t="s">
        <v>82</v>
      </c>
      <c r="H27" s="31">
        <v>1</v>
      </c>
      <c r="I27" s="14">
        <v>1</v>
      </c>
      <c r="J27" s="14"/>
      <c r="K27" s="14"/>
      <c r="L27" s="14"/>
      <c r="M27" s="14"/>
      <c r="N27" s="14"/>
      <c r="O27" s="14"/>
      <c r="P27" s="31">
        <v>1</v>
      </c>
      <c r="Q27" s="14">
        <v>1</v>
      </c>
      <c r="R27" s="14"/>
      <c r="S27" s="14"/>
      <c r="T27" s="14"/>
      <c r="U27" s="14"/>
      <c r="V27" s="14"/>
      <c r="W27" s="14"/>
      <c r="X27" s="31">
        <v>1</v>
      </c>
      <c r="Y27" s="14"/>
      <c r="Z27" s="14"/>
      <c r="AA27" s="14"/>
      <c r="AB27" s="14"/>
      <c r="AC27" s="14"/>
      <c r="AD27" s="14"/>
      <c r="AE27" s="14"/>
      <c r="AF27" s="49">
        <f>SUM(H27+J27+L27+N27+P27+R27+T27+V27+X27+Z27+AB27+AD27)</f>
        <v>3</v>
      </c>
      <c r="AG27" s="15">
        <f>SUM(I27+K27+M27+O27+Q27+S27+U27+W27+Y27+AA27+AC27+AE27)</f>
        <v>2</v>
      </c>
      <c r="AH27" s="14" t="s">
        <v>64</v>
      </c>
      <c r="AI27" s="39" t="s">
        <v>83</v>
      </c>
      <c r="AJ27" s="70" t="s">
        <v>84</v>
      </c>
      <c r="AK27" s="107"/>
    </row>
    <row r="28" spans="1:37" s="22" customFormat="1" ht="63" customHeight="1" thickBot="1" x14ac:dyDescent="0.25">
      <c r="A28" s="207"/>
      <c r="B28" s="61" t="s">
        <v>85</v>
      </c>
      <c r="C28" s="27" t="s">
        <v>68</v>
      </c>
      <c r="D28" s="27" t="s">
        <v>69</v>
      </c>
      <c r="E28" s="27" t="s">
        <v>53</v>
      </c>
      <c r="F28" s="27" t="s">
        <v>86</v>
      </c>
      <c r="G28" s="28" t="s">
        <v>82</v>
      </c>
      <c r="H28" s="71">
        <v>1</v>
      </c>
      <c r="I28" s="27">
        <v>1</v>
      </c>
      <c r="J28" s="27"/>
      <c r="K28" s="27"/>
      <c r="L28" s="27"/>
      <c r="M28" s="27"/>
      <c r="N28" s="71">
        <v>1</v>
      </c>
      <c r="O28" s="27">
        <v>1</v>
      </c>
      <c r="P28" s="27"/>
      <c r="Q28" s="27"/>
      <c r="R28" s="27"/>
      <c r="S28" s="27"/>
      <c r="T28" s="71">
        <v>1</v>
      </c>
      <c r="U28" s="27">
        <v>1</v>
      </c>
      <c r="V28" s="62"/>
      <c r="W28" s="27"/>
      <c r="X28" s="27"/>
      <c r="Y28" s="27"/>
      <c r="Z28" s="71">
        <v>1</v>
      </c>
      <c r="AA28" s="27"/>
      <c r="AB28" s="27"/>
      <c r="AC28" s="27"/>
      <c r="AD28" s="27"/>
      <c r="AE28" s="27"/>
      <c r="AF28" s="51">
        <f t="shared" si="1"/>
        <v>4</v>
      </c>
      <c r="AG28" s="3">
        <f t="shared" si="0"/>
        <v>3</v>
      </c>
      <c r="AH28" s="27" t="s">
        <v>56</v>
      </c>
      <c r="AI28" s="104" t="s">
        <v>87</v>
      </c>
      <c r="AJ28" s="25" t="s">
        <v>88</v>
      </c>
      <c r="AK28" s="108"/>
    </row>
    <row r="29" spans="1:37" s="22" customFormat="1" ht="15" thickBot="1" x14ac:dyDescent="0.25">
      <c r="A29" s="209" t="s">
        <v>89</v>
      </c>
      <c r="B29" s="212" t="s">
        <v>90</v>
      </c>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4"/>
    </row>
    <row r="30" spans="1:37" ht="36" x14ac:dyDescent="0.2">
      <c r="A30" s="201"/>
      <c r="B30" s="114" t="s">
        <v>91</v>
      </c>
      <c r="C30" s="106" t="s">
        <v>92</v>
      </c>
      <c r="D30" s="106" t="s">
        <v>93</v>
      </c>
      <c r="E30" s="106" t="s">
        <v>53</v>
      </c>
      <c r="F30" s="106" t="s">
        <v>54</v>
      </c>
      <c r="G30" s="114" t="s">
        <v>94</v>
      </c>
      <c r="H30" s="115"/>
      <c r="I30" s="116"/>
      <c r="J30" s="115"/>
      <c r="K30" s="115"/>
      <c r="L30" s="115"/>
      <c r="M30" s="115"/>
      <c r="N30" s="115"/>
      <c r="O30" s="115"/>
      <c r="P30" s="115"/>
      <c r="Q30" s="115"/>
      <c r="R30" s="115"/>
      <c r="S30" s="115"/>
      <c r="T30" s="115"/>
      <c r="U30" s="115"/>
      <c r="V30" s="115"/>
      <c r="W30" s="115"/>
      <c r="X30" s="128"/>
      <c r="Y30" s="128"/>
      <c r="Z30" s="117"/>
      <c r="AA30" s="117"/>
      <c r="AB30" s="117">
        <v>1</v>
      </c>
      <c r="AC30" s="128"/>
      <c r="AD30" s="115"/>
      <c r="AE30" s="115"/>
      <c r="AF30" s="52">
        <f>SUM(H30+J30+L30+N30+P30+R30+T30+V30+X30+Z30+AB30+AD30)</f>
        <v>1</v>
      </c>
      <c r="AG30" s="79">
        <f>SUM(I30+K30+M30+O30+Q30+S30+U30+W30+Y30+AA30+AC30+AE30)</f>
        <v>0</v>
      </c>
      <c r="AH30" s="115" t="s">
        <v>133</v>
      </c>
      <c r="AI30" s="116"/>
      <c r="AJ30" s="145" t="s">
        <v>196</v>
      </c>
      <c r="AK30" s="118"/>
    </row>
    <row r="31" spans="1:37" ht="54.75" customHeight="1" thickBot="1" x14ac:dyDescent="0.25">
      <c r="A31" s="210"/>
      <c r="B31" s="110" t="s">
        <v>95</v>
      </c>
      <c r="C31" s="26" t="s">
        <v>96</v>
      </c>
      <c r="D31" s="26" t="s">
        <v>96</v>
      </c>
      <c r="E31" s="26" t="s">
        <v>53</v>
      </c>
      <c r="F31" s="26" t="s">
        <v>54</v>
      </c>
      <c r="G31" s="110"/>
      <c r="H31" s="27"/>
      <c r="I31" s="111"/>
      <c r="J31" s="27"/>
      <c r="K31" s="27"/>
      <c r="L31" s="27"/>
      <c r="M31" s="27"/>
      <c r="N31" s="27"/>
      <c r="O31" s="27"/>
      <c r="P31" s="112"/>
      <c r="Q31" s="112"/>
      <c r="R31" s="112"/>
      <c r="S31" s="112"/>
      <c r="T31" s="112"/>
      <c r="U31" s="112"/>
      <c r="V31" s="112">
        <v>1</v>
      </c>
      <c r="W31" s="62">
        <v>1</v>
      </c>
      <c r="X31" s="27"/>
      <c r="Y31" s="27"/>
      <c r="Z31" s="27"/>
      <c r="AA31" s="27"/>
      <c r="AB31" s="27"/>
      <c r="AC31" s="27"/>
      <c r="AD31" s="27"/>
      <c r="AE31" s="27"/>
      <c r="AF31" s="51">
        <f>SUM(H31+J31+L31+N31+P31+R31+T31+V31+X31+Z31+AB31+AD31)</f>
        <v>1</v>
      </c>
      <c r="AG31" s="3">
        <f>SUM(I31+K31+M31+O31+Q31+S31+U31+W31+Y31+AA31+AC31+AE31)</f>
        <v>1</v>
      </c>
      <c r="AH31" s="27" t="s">
        <v>97</v>
      </c>
      <c r="AI31" s="111"/>
      <c r="AJ31" s="27"/>
      <c r="AK31" s="113"/>
    </row>
    <row r="32" spans="1:37" ht="16.5" customHeight="1" x14ac:dyDescent="0.2">
      <c r="A32" s="200" t="s">
        <v>89</v>
      </c>
      <c r="B32" s="191" t="s">
        <v>189</v>
      </c>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65"/>
      <c r="AG32" s="65"/>
      <c r="AH32" s="65"/>
      <c r="AI32" s="65"/>
      <c r="AJ32" s="65"/>
      <c r="AK32" s="60"/>
    </row>
    <row r="33" spans="1:37" ht="91.5" customHeight="1" x14ac:dyDescent="0.2">
      <c r="A33" s="201"/>
      <c r="B33" s="12" t="s">
        <v>98</v>
      </c>
      <c r="C33" s="6" t="s">
        <v>51</v>
      </c>
      <c r="D33" s="6" t="s">
        <v>69</v>
      </c>
      <c r="E33" s="6" t="s">
        <v>53</v>
      </c>
      <c r="F33" s="6" t="s">
        <v>99</v>
      </c>
      <c r="G33" s="12" t="s">
        <v>100</v>
      </c>
      <c r="H33" s="6"/>
      <c r="I33" s="13"/>
      <c r="J33" s="8"/>
      <c r="K33" s="8"/>
      <c r="L33" s="8"/>
      <c r="M33" s="8"/>
      <c r="N33" s="13"/>
      <c r="O33" s="13"/>
      <c r="P33" s="13"/>
      <c r="Q33" s="13"/>
      <c r="R33" s="10"/>
      <c r="S33" s="10"/>
      <c r="T33" s="19"/>
      <c r="U33" s="20"/>
      <c r="V33" s="20"/>
      <c r="W33" s="20"/>
      <c r="X33" s="20"/>
      <c r="Y33" s="20"/>
      <c r="Z33" s="13"/>
      <c r="AA33" s="13"/>
      <c r="AB33" s="13"/>
      <c r="AC33" s="13"/>
      <c r="AD33" s="13"/>
      <c r="AE33" s="13"/>
      <c r="AF33" s="50">
        <f>SUM(H33+J33+L33+N33+P33+R33+T33+V33+X33+Z33+AB33+AD33)</f>
        <v>0</v>
      </c>
      <c r="AG33" s="7">
        <f>SUM(I33+K33+M33+O33+Q33+S33+U33+W33+Y33+AA33+AC33+AE33)</f>
        <v>0</v>
      </c>
      <c r="AH33" s="6" t="s">
        <v>56</v>
      </c>
      <c r="AI33" s="41"/>
      <c r="AJ33" s="6"/>
      <c r="AK33" s="4"/>
    </row>
    <row r="34" spans="1:37" ht="150" customHeight="1" x14ac:dyDescent="0.2">
      <c r="A34" s="201"/>
      <c r="B34" s="18" t="s">
        <v>101</v>
      </c>
      <c r="C34" s="6" t="s">
        <v>51</v>
      </c>
      <c r="D34" s="6" t="s">
        <v>52</v>
      </c>
      <c r="E34" s="6" t="s">
        <v>53</v>
      </c>
      <c r="F34" s="6" t="s">
        <v>99</v>
      </c>
      <c r="G34" s="18" t="s">
        <v>102</v>
      </c>
      <c r="H34" s="53">
        <v>1</v>
      </c>
      <c r="I34" s="13">
        <v>1</v>
      </c>
      <c r="J34" s="8"/>
      <c r="K34" s="8"/>
      <c r="L34" s="8"/>
      <c r="M34" s="8"/>
      <c r="N34" s="13"/>
      <c r="O34" s="13"/>
      <c r="P34" s="13"/>
      <c r="Q34" s="13"/>
      <c r="R34" s="10"/>
      <c r="S34" s="10"/>
      <c r="T34" s="21">
        <v>1</v>
      </c>
      <c r="U34" s="20">
        <v>1</v>
      </c>
      <c r="V34" s="20"/>
      <c r="W34" s="20"/>
      <c r="X34" s="20"/>
      <c r="Y34" s="20"/>
      <c r="Z34" s="13"/>
      <c r="AA34" s="13"/>
      <c r="AB34" s="13"/>
      <c r="AC34" s="13"/>
      <c r="AD34" s="13"/>
      <c r="AE34" s="13"/>
      <c r="AF34" s="50">
        <f>SUM(H34+J34+L34+N34+P34+R34+T34+V34+X34+Z34+AB34+AD34)</f>
        <v>2</v>
      </c>
      <c r="AG34" s="7">
        <f>SUM(I34+K34+M34+O34+Q34+S34+U34+W34+Y34+AA34+AC34+AE34)</f>
        <v>2</v>
      </c>
      <c r="AH34" s="6" t="s">
        <v>64</v>
      </c>
      <c r="AI34" s="41">
        <v>46052</v>
      </c>
      <c r="AJ34" s="6" t="s">
        <v>103</v>
      </c>
      <c r="AK34" s="4"/>
    </row>
    <row r="35" spans="1:37" ht="99" customHeight="1" x14ac:dyDescent="0.2">
      <c r="A35" s="201"/>
      <c r="B35" s="18" t="s">
        <v>104</v>
      </c>
      <c r="C35" s="13" t="s">
        <v>51</v>
      </c>
      <c r="D35" s="13" t="s">
        <v>52</v>
      </c>
      <c r="E35" s="13" t="s">
        <v>53</v>
      </c>
      <c r="F35" s="13" t="s">
        <v>105</v>
      </c>
      <c r="G35" s="18" t="s">
        <v>106</v>
      </c>
      <c r="H35" s="53">
        <v>1</v>
      </c>
      <c r="I35" s="13">
        <v>1</v>
      </c>
      <c r="J35" s="8"/>
      <c r="K35" s="8"/>
      <c r="L35" s="8"/>
      <c r="M35" s="8"/>
      <c r="N35" s="13"/>
      <c r="O35" s="13"/>
      <c r="P35" s="13"/>
      <c r="Q35" s="13"/>
      <c r="R35" s="10"/>
      <c r="S35" s="10"/>
      <c r="T35" s="19"/>
      <c r="U35" s="20"/>
      <c r="V35" s="20"/>
      <c r="W35" s="20"/>
      <c r="X35" s="20"/>
      <c r="Y35" s="20"/>
      <c r="Z35" s="13"/>
      <c r="AA35" s="13"/>
      <c r="AB35" s="13"/>
      <c r="AC35" s="13"/>
      <c r="AD35" s="13"/>
      <c r="AE35" s="13"/>
      <c r="AF35" s="50">
        <f t="shared" ref="AF35:AF48" si="2">SUM(H35+J35+L35+N35+P35+R35+T35+V35+X35+Z35+AB35+AD35)</f>
        <v>1</v>
      </c>
      <c r="AG35" s="7">
        <f>SUM(I35+K35+M35+O35+Q35+S35+U35+W35+Y35+AA35+AC35+AE35)</f>
        <v>1</v>
      </c>
      <c r="AH35" s="13" t="s">
        <v>64</v>
      </c>
      <c r="AI35" s="105">
        <v>46052</v>
      </c>
      <c r="AJ35" s="13" t="s">
        <v>107</v>
      </c>
      <c r="AK35" s="4"/>
    </row>
    <row r="36" spans="1:37" ht="99" customHeight="1" x14ac:dyDescent="0.2">
      <c r="A36" s="201"/>
      <c r="B36" s="18" t="s">
        <v>108</v>
      </c>
      <c r="C36" s="6" t="s">
        <v>51</v>
      </c>
      <c r="D36" s="6" t="s">
        <v>109</v>
      </c>
      <c r="E36" s="6" t="s">
        <v>53</v>
      </c>
      <c r="F36" s="6" t="s">
        <v>86</v>
      </c>
      <c r="G36" s="12" t="s">
        <v>110</v>
      </c>
      <c r="H36" s="53">
        <v>1</v>
      </c>
      <c r="I36" s="6">
        <v>1</v>
      </c>
      <c r="J36" s="6"/>
      <c r="K36" s="6"/>
      <c r="L36" s="6"/>
      <c r="M36" s="6"/>
      <c r="N36" s="53">
        <v>1</v>
      </c>
      <c r="O36" s="6">
        <v>1</v>
      </c>
      <c r="P36" s="5"/>
      <c r="Q36" s="5"/>
      <c r="R36" s="5"/>
      <c r="S36" s="5"/>
      <c r="T36" s="53">
        <v>1</v>
      </c>
      <c r="U36" s="20">
        <v>1</v>
      </c>
      <c r="V36" s="6"/>
      <c r="W36" s="5"/>
      <c r="X36" s="5"/>
      <c r="Y36" s="10"/>
      <c r="Z36" s="53"/>
      <c r="AA36" s="10"/>
      <c r="AB36" s="53">
        <v>1</v>
      </c>
      <c r="AC36" s="10"/>
      <c r="AD36" s="10"/>
      <c r="AE36" s="10"/>
      <c r="AF36" s="50">
        <f t="shared" si="2"/>
        <v>4</v>
      </c>
      <c r="AG36" s="7">
        <f>SUM(I36+K36+M36+O36+Q36+S36+U36+W36+Y36+AA36+AC36+AE36)</f>
        <v>3</v>
      </c>
      <c r="AH36" s="6" t="s">
        <v>64</v>
      </c>
      <c r="AI36" s="41" t="s">
        <v>111</v>
      </c>
      <c r="AJ36" s="13" t="s">
        <v>190</v>
      </c>
      <c r="AK36" s="4"/>
    </row>
    <row r="37" spans="1:37" ht="99" customHeight="1" x14ac:dyDescent="0.2">
      <c r="A37" s="201"/>
      <c r="B37" s="18" t="s">
        <v>112</v>
      </c>
      <c r="C37" s="6" t="s">
        <v>68</v>
      </c>
      <c r="D37" s="6" t="s">
        <v>113</v>
      </c>
      <c r="E37" s="13" t="s">
        <v>53</v>
      </c>
      <c r="F37" s="13" t="s">
        <v>105</v>
      </c>
      <c r="G37" s="18" t="s">
        <v>114</v>
      </c>
      <c r="H37" s="13"/>
      <c r="I37" s="13"/>
      <c r="J37" s="53">
        <v>1</v>
      </c>
      <c r="K37" s="6">
        <v>1</v>
      </c>
      <c r="L37" s="8"/>
      <c r="M37" s="8"/>
      <c r="N37" s="13"/>
      <c r="O37" s="13"/>
      <c r="P37" s="13"/>
      <c r="Q37" s="13"/>
      <c r="R37" s="10"/>
      <c r="S37" s="10"/>
      <c r="T37" s="20"/>
      <c r="U37" s="20"/>
      <c r="V37" s="20"/>
      <c r="W37" s="20"/>
      <c r="X37" s="20"/>
      <c r="Y37" s="20"/>
      <c r="Z37" s="13"/>
      <c r="AA37" s="13"/>
      <c r="AB37" s="13"/>
      <c r="AC37" s="13"/>
      <c r="AD37" s="13"/>
      <c r="AE37" s="13"/>
      <c r="AF37" s="50">
        <f t="shared" si="2"/>
        <v>1</v>
      </c>
      <c r="AG37" s="7">
        <f>SUM(I37+K37+M37+O37+Q37+S37+U37+W37+Y37+AA37+AC37+AE37)</f>
        <v>1</v>
      </c>
      <c r="AH37" s="6" t="s">
        <v>115</v>
      </c>
      <c r="AI37" s="40">
        <v>46093</v>
      </c>
      <c r="AJ37" s="6" t="s">
        <v>116</v>
      </c>
      <c r="AK37" s="4"/>
    </row>
    <row r="38" spans="1:37" ht="56.25" customHeight="1" x14ac:dyDescent="0.2">
      <c r="A38" s="201"/>
      <c r="B38" s="12" t="s">
        <v>117</v>
      </c>
      <c r="C38" s="6" t="s">
        <v>51</v>
      </c>
      <c r="D38" s="6" t="s">
        <v>93</v>
      </c>
      <c r="E38" s="6" t="s">
        <v>53</v>
      </c>
      <c r="F38" s="6" t="s">
        <v>105</v>
      </c>
      <c r="G38" s="12" t="s">
        <v>118</v>
      </c>
      <c r="H38" s="6"/>
      <c r="I38" s="6"/>
      <c r="J38" s="53">
        <v>1</v>
      </c>
      <c r="K38" s="6">
        <v>1</v>
      </c>
      <c r="L38" s="29"/>
      <c r="M38" s="6"/>
      <c r="N38" s="6"/>
      <c r="O38" s="6"/>
      <c r="P38" s="6"/>
      <c r="Q38" s="6"/>
      <c r="R38" s="5"/>
      <c r="S38" s="5"/>
      <c r="T38" s="19"/>
      <c r="U38" s="19"/>
      <c r="V38" s="6"/>
      <c r="W38" s="6"/>
      <c r="X38" s="6"/>
      <c r="Y38" s="13"/>
      <c r="Z38" s="13"/>
      <c r="AA38" s="13"/>
      <c r="AB38" s="13"/>
      <c r="AC38" s="13"/>
      <c r="AD38" s="13"/>
      <c r="AE38" s="13"/>
      <c r="AF38" s="50">
        <f t="shared" si="2"/>
        <v>1</v>
      </c>
      <c r="AG38" s="7">
        <f t="shared" ref="AG38:AG51" si="3">SUM(I38+K38+M38+O38+Q38+S38+U38+W38+Y38+AA38+AC38+AE38)</f>
        <v>1</v>
      </c>
      <c r="AH38" s="6" t="s">
        <v>64</v>
      </c>
      <c r="AI38" s="40">
        <v>46079</v>
      </c>
      <c r="AJ38" s="6" t="s">
        <v>119</v>
      </c>
      <c r="AK38" s="4"/>
    </row>
    <row r="39" spans="1:37" ht="111.75" customHeight="1" x14ac:dyDescent="0.2">
      <c r="A39" s="201"/>
      <c r="B39" s="18" t="s">
        <v>120</v>
      </c>
      <c r="C39" s="6" t="s">
        <v>121</v>
      </c>
      <c r="D39" s="6" t="s">
        <v>122</v>
      </c>
      <c r="E39" s="6" t="s">
        <v>53</v>
      </c>
      <c r="F39" s="6" t="s">
        <v>99</v>
      </c>
      <c r="G39" s="12" t="s">
        <v>123</v>
      </c>
      <c r="H39" s="6"/>
      <c r="I39" s="5"/>
      <c r="J39" s="53">
        <v>1</v>
      </c>
      <c r="K39" s="6">
        <v>1</v>
      </c>
      <c r="L39" s="6"/>
      <c r="M39" s="6"/>
      <c r="N39" s="6"/>
      <c r="O39" s="54"/>
      <c r="P39" s="5"/>
      <c r="Q39" s="5"/>
      <c r="R39" s="5"/>
      <c r="S39" s="5"/>
      <c r="T39" s="6"/>
      <c r="U39" s="5"/>
      <c r="V39" s="53">
        <v>1</v>
      </c>
      <c r="W39" s="20">
        <v>1</v>
      </c>
      <c r="X39" s="5"/>
      <c r="Y39" s="10"/>
      <c r="Z39" s="6"/>
      <c r="AA39" s="10"/>
      <c r="AB39" s="10"/>
      <c r="AC39" s="10"/>
      <c r="AD39" s="10"/>
      <c r="AE39" s="10"/>
      <c r="AF39" s="50">
        <f t="shared" si="2"/>
        <v>2</v>
      </c>
      <c r="AG39" s="7">
        <f t="shared" si="3"/>
        <v>2</v>
      </c>
      <c r="AH39" s="6" t="s">
        <v>64</v>
      </c>
      <c r="AI39" s="40">
        <v>46078</v>
      </c>
      <c r="AJ39" s="13" t="s">
        <v>186</v>
      </c>
      <c r="AK39" s="4"/>
    </row>
    <row r="40" spans="1:37" ht="76.7" customHeight="1" x14ac:dyDescent="0.2">
      <c r="A40" s="201"/>
      <c r="B40" s="18" t="s">
        <v>124</v>
      </c>
      <c r="C40" s="6" t="s">
        <v>125</v>
      </c>
      <c r="D40" s="6" t="s">
        <v>109</v>
      </c>
      <c r="E40" s="6" t="s">
        <v>53</v>
      </c>
      <c r="F40" s="6" t="s">
        <v>99</v>
      </c>
      <c r="G40" s="12" t="s">
        <v>126</v>
      </c>
      <c r="H40" s="6"/>
      <c r="I40" s="5"/>
      <c r="J40" s="53">
        <v>1</v>
      </c>
      <c r="K40" s="6">
        <v>1</v>
      </c>
      <c r="L40" s="6"/>
      <c r="M40" s="6"/>
      <c r="N40" s="6"/>
      <c r="O40" s="6"/>
      <c r="P40" s="5"/>
      <c r="Q40" s="5"/>
      <c r="R40" s="5"/>
      <c r="S40" s="5"/>
      <c r="T40" s="6"/>
      <c r="U40" s="5"/>
      <c r="V40" s="53"/>
      <c r="W40" s="5"/>
      <c r="X40" s="53">
        <v>1</v>
      </c>
      <c r="Y40" s="10"/>
      <c r="Z40" s="6"/>
      <c r="AA40" s="10"/>
      <c r="AB40" s="10"/>
      <c r="AC40" s="10"/>
      <c r="AD40" s="10"/>
      <c r="AE40" s="10"/>
      <c r="AF40" s="50">
        <f t="shared" si="2"/>
        <v>2</v>
      </c>
      <c r="AG40" s="7">
        <f t="shared" si="3"/>
        <v>1</v>
      </c>
      <c r="AH40" s="6" t="s">
        <v>64</v>
      </c>
      <c r="AI40" s="40" t="s">
        <v>56</v>
      </c>
      <c r="AJ40" s="13" t="s">
        <v>193</v>
      </c>
      <c r="AK40" s="4"/>
    </row>
    <row r="41" spans="1:37" ht="60" customHeight="1" x14ac:dyDescent="0.2">
      <c r="A41" s="201"/>
      <c r="B41" s="122" t="s">
        <v>127</v>
      </c>
      <c r="C41" s="6" t="s">
        <v>51</v>
      </c>
      <c r="D41" s="6" t="s">
        <v>52</v>
      </c>
      <c r="E41" s="6" t="s">
        <v>53</v>
      </c>
      <c r="F41" s="6" t="s">
        <v>99</v>
      </c>
      <c r="G41" s="29" t="s">
        <v>128</v>
      </c>
      <c r="H41" s="6"/>
      <c r="I41" s="6"/>
      <c r="J41" s="53">
        <v>1</v>
      </c>
      <c r="K41" s="6">
        <v>1</v>
      </c>
      <c r="L41" s="6"/>
      <c r="M41" s="6"/>
      <c r="N41" s="6"/>
      <c r="O41" s="6"/>
      <c r="P41" s="6"/>
      <c r="Q41" s="6"/>
      <c r="R41" s="6"/>
      <c r="S41" s="6"/>
      <c r="T41" s="6"/>
      <c r="U41" s="6"/>
      <c r="V41" s="53"/>
      <c r="W41" s="6"/>
      <c r="X41" s="6"/>
      <c r="Y41" s="6"/>
      <c r="Z41" s="6"/>
      <c r="AA41" s="6"/>
      <c r="AB41" s="6"/>
      <c r="AC41" s="6"/>
      <c r="AD41" s="53">
        <v>1</v>
      </c>
      <c r="AE41" s="6"/>
      <c r="AF41" s="50">
        <f t="shared" si="2"/>
        <v>2</v>
      </c>
      <c r="AG41" s="7">
        <f t="shared" si="3"/>
        <v>1</v>
      </c>
      <c r="AH41" s="6" t="s">
        <v>56</v>
      </c>
      <c r="AI41" s="40">
        <v>46080</v>
      </c>
      <c r="AJ41" s="13" t="s">
        <v>194</v>
      </c>
      <c r="AK41" s="4"/>
    </row>
    <row r="42" spans="1:37" ht="138.19999999999999" customHeight="1" x14ac:dyDescent="0.2">
      <c r="A42" s="201"/>
      <c r="B42" s="18" t="s">
        <v>129</v>
      </c>
      <c r="C42" s="6" t="s">
        <v>130</v>
      </c>
      <c r="D42" s="6" t="s">
        <v>131</v>
      </c>
      <c r="E42" s="6" t="s">
        <v>53</v>
      </c>
      <c r="F42" s="6" t="s">
        <v>105</v>
      </c>
      <c r="G42" s="12" t="s">
        <v>132</v>
      </c>
      <c r="H42" s="6"/>
      <c r="I42" s="5"/>
      <c r="J42" s="55"/>
      <c r="K42" s="55"/>
      <c r="L42" s="53">
        <v>1</v>
      </c>
      <c r="M42" s="6">
        <v>1</v>
      </c>
      <c r="N42" s="6"/>
      <c r="O42" s="54"/>
      <c r="P42" s="5"/>
      <c r="Q42" s="5"/>
      <c r="R42" s="5"/>
      <c r="S42" s="5"/>
      <c r="T42" s="6"/>
      <c r="U42" s="5"/>
      <c r="V42" s="6"/>
      <c r="W42" s="5"/>
      <c r="X42" s="5"/>
      <c r="Y42" s="10"/>
      <c r="Z42" s="6"/>
      <c r="AA42" s="10"/>
      <c r="AB42" s="10"/>
      <c r="AC42" s="10"/>
      <c r="AD42" s="10"/>
      <c r="AE42" s="10"/>
      <c r="AF42" s="50">
        <f t="shared" si="2"/>
        <v>1</v>
      </c>
      <c r="AG42" s="7">
        <f t="shared" si="3"/>
        <v>1</v>
      </c>
      <c r="AH42" s="6" t="s">
        <v>133</v>
      </c>
      <c r="AI42" s="40">
        <v>46098</v>
      </c>
      <c r="AJ42" s="6" t="s">
        <v>134</v>
      </c>
      <c r="AK42" s="4"/>
    </row>
    <row r="43" spans="1:37" ht="63.75" customHeight="1" x14ac:dyDescent="0.2">
      <c r="A43" s="201"/>
      <c r="B43" s="9" t="s">
        <v>135</v>
      </c>
      <c r="C43" s="64" t="s">
        <v>51</v>
      </c>
      <c r="D43" s="64" t="s">
        <v>109</v>
      </c>
      <c r="E43" s="64" t="s">
        <v>53</v>
      </c>
      <c r="F43" s="64" t="s">
        <v>105</v>
      </c>
      <c r="G43" s="67" t="s">
        <v>136</v>
      </c>
      <c r="H43" s="6"/>
      <c r="I43" s="5"/>
      <c r="J43" s="54"/>
      <c r="K43" s="54"/>
      <c r="L43" s="53">
        <v>1</v>
      </c>
      <c r="M43" s="6">
        <v>1</v>
      </c>
      <c r="N43" s="6"/>
      <c r="O43" s="54"/>
      <c r="P43" s="6"/>
      <c r="Q43" s="5"/>
      <c r="R43" s="6"/>
      <c r="S43" s="5"/>
      <c r="T43" s="6"/>
      <c r="U43" s="6"/>
      <c r="V43" s="6"/>
      <c r="W43" s="5"/>
      <c r="X43" s="5"/>
      <c r="Y43" s="10"/>
      <c r="Z43" s="6"/>
      <c r="AA43" s="10"/>
      <c r="AB43" s="10"/>
      <c r="AC43" s="10"/>
      <c r="AD43" s="10"/>
      <c r="AE43" s="10"/>
      <c r="AF43" s="50">
        <f t="shared" si="2"/>
        <v>1</v>
      </c>
      <c r="AG43" s="7">
        <f t="shared" si="3"/>
        <v>1</v>
      </c>
      <c r="AH43" s="6" t="s">
        <v>64</v>
      </c>
      <c r="AI43" s="40">
        <v>46112</v>
      </c>
      <c r="AJ43" s="6" t="s">
        <v>137</v>
      </c>
      <c r="AK43" s="4"/>
    </row>
    <row r="44" spans="1:37" ht="132" customHeight="1" x14ac:dyDescent="0.2">
      <c r="A44" s="201"/>
      <c r="B44" s="9" t="s">
        <v>138</v>
      </c>
      <c r="C44" s="6" t="s">
        <v>68</v>
      </c>
      <c r="D44" s="6" t="s">
        <v>69</v>
      </c>
      <c r="E44" s="6" t="s">
        <v>53</v>
      </c>
      <c r="F44" s="6" t="s">
        <v>105</v>
      </c>
      <c r="G44" s="12" t="s">
        <v>139</v>
      </c>
      <c r="H44" s="6"/>
      <c r="I44" s="5"/>
      <c r="J44" s="54"/>
      <c r="K44" s="54"/>
      <c r="L44" s="6"/>
      <c r="M44" s="6"/>
      <c r="N44" s="53">
        <v>1</v>
      </c>
      <c r="O44" s="6">
        <v>1</v>
      </c>
      <c r="P44" s="6"/>
      <c r="Q44" s="5"/>
      <c r="R44" s="5"/>
      <c r="S44" s="5"/>
      <c r="T44" s="6"/>
      <c r="U44" s="5"/>
      <c r="V44" s="5"/>
      <c r="W44" s="5"/>
      <c r="X44" s="5"/>
      <c r="Y44" s="10"/>
      <c r="Z44" s="10"/>
      <c r="AA44" s="10"/>
      <c r="AB44" s="10"/>
      <c r="AC44" s="10"/>
      <c r="AD44" s="10"/>
      <c r="AE44" s="10"/>
      <c r="AF44" s="50">
        <f t="shared" si="2"/>
        <v>1</v>
      </c>
      <c r="AG44" s="7">
        <f t="shared" si="3"/>
        <v>1</v>
      </c>
      <c r="AH44" s="6" t="s">
        <v>64</v>
      </c>
      <c r="AI44" s="40">
        <v>46149</v>
      </c>
      <c r="AJ44" s="6" t="s">
        <v>140</v>
      </c>
      <c r="AK44" s="4"/>
    </row>
    <row r="45" spans="1:37" ht="118.5" customHeight="1" x14ac:dyDescent="0.2">
      <c r="A45" s="201"/>
      <c r="B45" s="119" t="s">
        <v>141</v>
      </c>
      <c r="C45" s="64" t="s">
        <v>142</v>
      </c>
      <c r="D45" s="64" t="s">
        <v>52</v>
      </c>
      <c r="E45" s="64" t="s">
        <v>143</v>
      </c>
      <c r="F45" s="64" t="s">
        <v>105</v>
      </c>
      <c r="G45" s="67" t="s">
        <v>144</v>
      </c>
      <c r="H45" s="6"/>
      <c r="I45" s="5"/>
      <c r="J45" s="54"/>
      <c r="K45" s="54"/>
      <c r="L45" s="6"/>
      <c r="M45" s="6"/>
      <c r="N45" s="6"/>
      <c r="O45" s="54"/>
      <c r="P45" s="21">
        <v>1</v>
      </c>
      <c r="Q45" s="19">
        <v>1</v>
      </c>
      <c r="R45" s="5"/>
      <c r="S45" s="5"/>
      <c r="T45" s="6"/>
      <c r="U45" s="5"/>
      <c r="V45" s="6"/>
      <c r="W45" s="5"/>
      <c r="X45" s="54"/>
      <c r="Y45" s="5"/>
      <c r="Z45" s="6"/>
      <c r="AA45" s="5"/>
      <c r="AB45" s="5"/>
      <c r="AC45" s="5"/>
      <c r="AD45" s="5"/>
      <c r="AE45" s="5"/>
      <c r="AF45" s="50">
        <f t="shared" si="2"/>
        <v>1</v>
      </c>
      <c r="AG45" s="7">
        <f t="shared" si="3"/>
        <v>1</v>
      </c>
      <c r="AH45" s="6" t="s">
        <v>64</v>
      </c>
      <c r="AI45" s="40">
        <v>46173</v>
      </c>
      <c r="AJ45" s="6" t="s">
        <v>145</v>
      </c>
      <c r="AK45" s="4"/>
    </row>
    <row r="46" spans="1:37" ht="118.5" customHeight="1" x14ac:dyDescent="0.2">
      <c r="A46" s="201"/>
      <c r="B46" s="119" t="s">
        <v>146</v>
      </c>
      <c r="C46" s="64" t="s">
        <v>142</v>
      </c>
      <c r="D46" s="64" t="s">
        <v>52</v>
      </c>
      <c r="E46" s="64" t="s">
        <v>143</v>
      </c>
      <c r="F46" s="64" t="s">
        <v>105</v>
      </c>
      <c r="G46" s="67" t="s">
        <v>147</v>
      </c>
      <c r="H46" s="6"/>
      <c r="I46" s="5"/>
      <c r="J46" s="54"/>
      <c r="K46" s="54"/>
      <c r="L46" s="6"/>
      <c r="M46" s="6"/>
      <c r="N46" s="6"/>
      <c r="O46" s="54"/>
      <c r="P46" s="19"/>
      <c r="Q46" s="5"/>
      <c r="R46" s="19"/>
      <c r="S46" s="5"/>
      <c r="T46" s="6"/>
      <c r="U46" s="5"/>
      <c r="V46" s="6"/>
      <c r="W46" s="5"/>
      <c r="X46" s="54"/>
      <c r="Y46" s="5"/>
      <c r="Z46" s="21"/>
      <c r="AA46" s="5"/>
      <c r="AB46" s="21">
        <v>1</v>
      </c>
      <c r="AC46" s="5"/>
      <c r="AD46" s="5"/>
      <c r="AE46" s="5"/>
      <c r="AF46" s="50">
        <f t="shared" si="2"/>
        <v>1</v>
      </c>
      <c r="AG46" s="7">
        <f t="shared" si="3"/>
        <v>0</v>
      </c>
      <c r="AH46" s="6" t="s">
        <v>64</v>
      </c>
      <c r="AI46" s="40"/>
      <c r="AJ46" s="6" t="s">
        <v>190</v>
      </c>
      <c r="AK46" s="4"/>
    </row>
    <row r="47" spans="1:37" ht="72.75" customHeight="1" x14ac:dyDescent="0.2">
      <c r="A47" s="201"/>
      <c r="B47" s="119" t="s">
        <v>148</v>
      </c>
      <c r="C47" s="64" t="s">
        <v>149</v>
      </c>
      <c r="D47" s="64" t="s">
        <v>149</v>
      </c>
      <c r="E47" s="64" t="s">
        <v>53</v>
      </c>
      <c r="F47" s="64" t="s">
        <v>105</v>
      </c>
      <c r="G47" s="81" t="s">
        <v>150</v>
      </c>
      <c r="H47" s="6"/>
      <c r="I47" s="6"/>
      <c r="J47" s="6"/>
      <c r="K47" s="6"/>
      <c r="L47" s="6"/>
      <c r="M47" s="6"/>
      <c r="N47" s="6"/>
      <c r="O47" s="6"/>
      <c r="P47" s="6"/>
      <c r="Q47" s="6"/>
      <c r="R47" s="80"/>
      <c r="S47" s="80"/>
      <c r="T47" s="80">
        <v>1</v>
      </c>
      <c r="U47" s="80">
        <v>1</v>
      </c>
      <c r="V47" s="6"/>
      <c r="W47" s="6"/>
      <c r="X47" s="6"/>
      <c r="Y47" s="6"/>
      <c r="Z47" s="6"/>
      <c r="AA47" s="6"/>
      <c r="AB47" s="6"/>
      <c r="AC47" s="6"/>
      <c r="AD47" s="6"/>
      <c r="AE47" s="6"/>
      <c r="AF47" s="50">
        <f t="shared" si="2"/>
        <v>1</v>
      </c>
      <c r="AG47" s="7">
        <f t="shared" si="3"/>
        <v>1</v>
      </c>
      <c r="AH47" s="6" t="s">
        <v>133</v>
      </c>
      <c r="AI47" s="5"/>
      <c r="AJ47" s="6"/>
      <c r="AK47" s="4"/>
    </row>
    <row r="48" spans="1:37" ht="115.5" customHeight="1" x14ac:dyDescent="0.2">
      <c r="A48" s="201"/>
      <c r="B48" s="119" t="s">
        <v>151</v>
      </c>
      <c r="C48" s="64" t="s">
        <v>152</v>
      </c>
      <c r="D48" s="64" t="s">
        <v>152</v>
      </c>
      <c r="E48" s="64" t="s">
        <v>143</v>
      </c>
      <c r="F48" s="64" t="s">
        <v>105</v>
      </c>
      <c r="G48" s="67" t="s">
        <v>153</v>
      </c>
      <c r="H48" s="6"/>
      <c r="I48" s="5"/>
      <c r="J48" s="54"/>
      <c r="K48" s="54"/>
      <c r="L48" s="6"/>
      <c r="M48" s="6"/>
      <c r="N48" s="6"/>
      <c r="O48" s="54"/>
      <c r="P48" s="5"/>
      <c r="Q48" s="5"/>
      <c r="R48" s="5"/>
      <c r="S48" s="5"/>
      <c r="T48" s="6"/>
      <c r="U48" s="5"/>
      <c r="V48" s="21"/>
      <c r="W48" s="5"/>
      <c r="X48" s="54"/>
      <c r="Y48" s="5"/>
      <c r="Z48" s="6"/>
      <c r="AA48" s="5"/>
      <c r="AB48" s="21">
        <v>1</v>
      </c>
      <c r="AC48" s="5"/>
      <c r="AD48" s="5"/>
      <c r="AE48" s="5"/>
      <c r="AF48" s="50">
        <f t="shared" si="2"/>
        <v>1</v>
      </c>
      <c r="AG48" s="7">
        <f t="shared" si="3"/>
        <v>0</v>
      </c>
      <c r="AH48" s="6" t="s">
        <v>64</v>
      </c>
      <c r="AI48" s="5"/>
      <c r="AJ48" s="13" t="s">
        <v>195</v>
      </c>
      <c r="AK48" s="4"/>
    </row>
    <row r="49" spans="1:37" ht="90.75" customHeight="1" x14ac:dyDescent="0.2">
      <c r="A49" s="201"/>
      <c r="B49" s="142" t="s">
        <v>154</v>
      </c>
      <c r="C49" s="17" t="s">
        <v>155</v>
      </c>
      <c r="D49" s="17" t="s">
        <v>156</v>
      </c>
      <c r="E49" s="17" t="s">
        <v>53</v>
      </c>
      <c r="F49" s="17" t="s">
        <v>54</v>
      </c>
      <c r="G49" s="82" t="s">
        <v>157</v>
      </c>
      <c r="H49" s="17"/>
      <c r="I49" s="83"/>
      <c r="J49" s="84"/>
      <c r="K49" s="84"/>
      <c r="L49" s="17"/>
      <c r="M49" s="17"/>
      <c r="N49" s="17"/>
      <c r="O49" s="84"/>
      <c r="P49" s="83"/>
      <c r="Q49" s="83"/>
      <c r="R49" s="83"/>
      <c r="S49" s="83"/>
      <c r="T49" s="17"/>
      <c r="U49" s="83"/>
      <c r="V49" s="17"/>
      <c r="W49" s="83"/>
      <c r="X49" s="83"/>
      <c r="Y49" s="83"/>
      <c r="Z49" s="21">
        <v>1</v>
      </c>
      <c r="AA49" s="83"/>
      <c r="AB49" s="17"/>
      <c r="AC49" s="83"/>
      <c r="AD49" s="83"/>
      <c r="AE49" s="83"/>
      <c r="AF49" s="85">
        <f t="shared" ref="AF49:AF57" si="4">SUM(H49+J49+L49+N49+P49+R49+T49+V49+X49+Z49+AB49+AD49)</f>
        <v>1</v>
      </c>
      <c r="AG49" s="86">
        <f t="shared" si="3"/>
        <v>0</v>
      </c>
      <c r="AH49" s="17" t="s">
        <v>64</v>
      </c>
      <c r="AI49" s="5"/>
      <c r="AJ49" s="6"/>
      <c r="AK49" s="4"/>
    </row>
    <row r="50" spans="1:37" ht="102.75" customHeight="1" x14ac:dyDescent="0.2">
      <c r="A50" s="201"/>
      <c r="B50" s="9" t="s">
        <v>158</v>
      </c>
      <c r="C50" s="64" t="s">
        <v>155</v>
      </c>
      <c r="D50" s="64" t="s">
        <v>156</v>
      </c>
      <c r="E50" s="64" t="s">
        <v>53</v>
      </c>
      <c r="F50" s="64" t="s">
        <v>105</v>
      </c>
      <c r="G50" s="67" t="s">
        <v>159</v>
      </c>
      <c r="H50" s="6"/>
      <c r="I50" s="5"/>
      <c r="J50" s="54"/>
      <c r="K50" s="54"/>
      <c r="L50" s="6"/>
      <c r="M50" s="6"/>
      <c r="N50" s="6"/>
      <c r="O50" s="54"/>
      <c r="P50" s="5"/>
      <c r="Q50" s="5"/>
      <c r="R50" s="6"/>
      <c r="S50" s="5"/>
      <c r="T50" s="6"/>
      <c r="U50" s="6"/>
      <c r="V50" s="21"/>
      <c r="W50" s="5"/>
      <c r="X50" s="19"/>
      <c r="Y50" s="5"/>
      <c r="Z50" s="6"/>
      <c r="AA50" s="5"/>
      <c r="AB50" s="21">
        <v>1</v>
      </c>
      <c r="AC50" s="5"/>
      <c r="AD50" s="5"/>
      <c r="AE50" s="5"/>
      <c r="AF50" s="50">
        <f t="shared" si="4"/>
        <v>1</v>
      </c>
      <c r="AG50" s="7">
        <f t="shared" si="3"/>
        <v>0</v>
      </c>
      <c r="AH50" s="6" t="s">
        <v>64</v>
      </c>
      <c r="AI50" s="5"/>
      <c r="AJ50" s="6" t="s">
        <v>191</v>
      </c>
      <c r="AK50" s="4"/>
    </row>
    <row r="51" spans="1:37" ht="56.25" customHeight="1" thickBot="1" x14ac:dyDescent="0.25">
      <c r="A51" s="201"/>
      <c r="B51" s="142" t="s">
        <v>160</v>
      </c>
      <c r="C51" s="17" t="s">
        <v>92</v>
      </c>
      <c r="D51" s="17" t="s">
        <v>93</v>
      </c>
      <c r="E51" s="17" t="s">
        <v>53</v>
      </c>
      <c r="F51" s="17" t="s">
        <v>105</v>
      </c>
      <c r="G51" s="82" t="s">
        <v>161</v>
      </c>
      <c r="H51" s="17"/>
      <c r="I51" s="83"/>
      <c r="J51" s="84"/>
      <c r="K51" s="84"/>
      <c r="L51" s="17"/>
      <c r="M51" s="17"/>
      <c r="N51" s="17"/>
      <c r="O51" s="84"/>
      <c r="P51" s="83"/>
      <c r="Q51" s="83"/>
      <c r="R51" s="83"/>
      <c r="S51" s="83"/>
      <c r="T51" s="17"/>
      <c r="U51" s="83"/>
      <c r="V51" s="17"/>
      <c r="W51" s="83"/>
      <c r="X51" s="17"/>
      <c r="Y51" s="148"/>
      <c r="Z51" s="17"/>
      <c r="AA51" s="148"/>
      <c r="AB51" s="149">
        <v>1</v>
      </c>
      <c r="AC51" s="148"/>
      <c r="AD51" s="148"/>
      <c r="AE51" s="148"/>
      <c r="AF51" s="85">
        <f t="shared" si="4"/>
        <v>1</v>
      </c>
      <c r="AG51" s="86">
        <f t="shared" si="3"/>
        <v>0</v>
      </c>
      <c r="AH51" s="17" t="s">
        <v>64</v>
      </c>
      <c r="AI51" s="83"/>
      <c r="AJ51" s="17"/>
      <c r="AK51" s="4"/>
    </row>
    <row r="52" spans="1:37" ht="83.25" customHeight="1" thickBot="1" x14ac:dyDescent="0.25">
      <c r="A52" s="87" t="s">
        <v>162</v>
      </c>
      <c r="B52" s="143" t="s">
        <v>163</v>
      </c>
      <c r="C52" s="89" t="s">
        <v>51</v>
      </c>
      <c r="D52" s="89" t="s">
        <v>52</v>
      </c>
      <c r="E52" s="89" t="s">
        <v>143</v>
      </c>
      <c r="F52" s="89" t="s">
        <v>54</v>
      </c>
      <c r="G52" s="88" t="s">
        <v>164</v>
      </c>
      <c r="H52" s="90"/>
      <c r="I52" s="90"/>
      <c r="J52" s="91"/>
      <c r="K52" s="90"/>
      <c r="L52" s="89"/>
      <c r="M52" s="89"/>
      <c r="N52" s="92"/>
      <c r="O52" s="89"/>
      <c r="P52" s="93"/>
      <c r="Q52" s="93"/>
      <c r="R52" s="93"/>
      <c r="S52" s="93"/>
      <c r="T52" s="94"/>
      <c r="U52" s="94"/>
      <c r="V52" s="94"/>
      <c r="W52" s="94"/>
      <c r="X52" s="94"/>
      <c r="Y52" s="94"/>
      <c r="Z52" s="94"/>
      <c r="AA52" s="94"/>
      <c r="AB52" s="94"/>
      <c r="AC52" s="94"/>
      <c r="AD52" s="94"/>
      <c r="AE52" s="94"/>
      <c r="AF52" s="95">
        <f t="shared" si="4"/>
        <v>0</v>
      </c>
      <c r="AG52" s="96">
        <f t="shared" ref="AG52:AG57" si="5">SUM(I52+K52+M52+O52+Q52+S52+U52+W52+Y52+AA52+AC52+AE52)</f>
        <v>0</v>
      </c>
      <c r="AH52" s="89" t="s">
        <v>56</v>
      </c>
      <c r="AI52" s="93"/>
      <c r="AJ52" s="150"/>
      <c r="AK52" s="147"/>
    </row>
    <row r="53" spans="1:37" ht="43.5" customHeight="1" x14ac:dyDescent="0.2">
      <c r="A53" s="206" t="s">
        <v>165</v>
      </c>
      <c r="B53" s="218" t="s">
        <v>166</v>
      </c>
      <c r="C53" s="14" t="s">
        <v>68</v>
      </c>
      <c r="D53" s="14" t="s">
        <v>69</v>
      </c>
      <c r="E53" s="14" t="s">
        <v>53</v>
      </c>
      <c r="F53" s="14" t="s">
        <v>99</v>
      </c>
      <c r="G53" s="219" t="s">
        <v>164</v>
      </c>
      <c r="H53" s="220"/>
      <c r="I53" s="220"/>
      <c r="J53" s="221"/>
      <c r="K53" s="221"/>
      <c r="L53" s="221"/>
      <c r="M53" s="221"/>
      <c r="N53" s="221"/>
      <c r="O53" s="221"/>
      <c r="P53" s="31">
        <v>1</v>
      </c>
      <c r="Q53" s="63">
        <v>1</v>
      </c>
      <c r="R53" s="221"/>
      <c r="S53" s="221"/>
      <c r="T53" s="221"/>
      <c r="U53" s="221"/>
      <c r="V53" s="221"/>
      <c r="W53" s="221"/>
      <c r="X53" s="31">
        <v>1</v>
      </c>
      <c r="Y53" s="221"/>
      <c r="Z53" s="221"/>
      <c r="AA53" s="221"/>
      <c r="AB53" s="221"/>
      <c r="AC53" s="222"/>
      <c r="AD53" s="221"/>
      <c r="AE53" s="221"/>
      <c r="AF53" s="49">
        <f t="shared" si="4"/>
        <v>2</v>
      </c>
      <c r="AG53" s="15">
        <f t="shared" si="5"/>
        <v>1</v>
      </c>
      <c r="AH53" s="14" t="s">
        <v>64</v>
      </c>
      <c r="AI53" s="223" t="s">
        <v>59</v>
      </c>
      <c r="AJ53" s="30"/>
      <c r="AK53" s="215"/>
    </row>
    <row r="54" spans="1:37" ht="40.700000000000003" customHeight="1" x14ac:dyDescent="0.2">
      <c r="A54" s="208"/>
      <c r="B54" s="122" t="s">
        <v>167</v>
      </c>
      <c r="C54" s="6" t="s">
        <v>68</v>
      </c>
      <c r="D54" s="6" t="s">
        <v>69</v>
      </c>
      <c r="E54" s="6" t="s">
        <v>53</v>
      </c>
      <c r="F54" s="6" t="s">
        <v>54</v>
      </c>
      <c r="G54" s="12" t="s">
        <v>164</v>
      </c>
      <c r="H54" s="11"/>
      <c r="I54" s="11"/>
      <c r="J54" s="11"/>
      <c r="K54" s="11"/>
      <c r="L54" s="11"/>
      <c r="M54" s="11"/>
      <c r="N54" s="53">
        <v>1</v>
      </c>
      <c r="O54" s="13">
        <v>1</v>
      </c>
      <c r="P54" s="10"/>
      <c r="Q54" s="10"/>
      <c r="R54" s="10"/>
      <c r="S54" s="10"/>
      <c r="T54" s="10"/>
      <c r="U54" s="10"/>
      <c r="V54" s="10"/>
      <c r="W54" s="10"/>
      <c r="X54" s="10"/>
      <c r="Y54" s="10"/>
      <c r="Z54" s="11"/>
      <c r="AA54" s="11"/>
      <c r="AB54" s="10"/>
      <c r="AC54" s="10"/>
      <c r="AD54" s="11"/>
      <c r="AE54" s="11"/>
      <c r="AF54" s="50">
        <f t="shared" si="4"/>
        <v>1</v>
      </c>
      <c r="AG54" s="7">
        <f t="shared" si="5"/>
        <v>1</v>
      </c>
      <c r="AH54" s="6" t="s">
        <v>56</v>
      </c>
      <c r="AI54" s="19" t="s">
        <v>59</v>
      </c>
      <c r="AJ54" s="224" t="s">
        <v>168</v>
      </c>
      <c r="AK54" s="216"/>
    </row>
    <row r="55" spans="1:37" ht="57.2" customHeight="1" x14ac:dyDescent="0.2">
      <c r="A55" s="208"/>
      <c r="B55" s="9" t="s">
        <v>169</v>
      </c>
      <c r="C55" s="6" t="s">
        <v>51</v>
      </c>
      <c r="D55" s="6" t="s">
        <v>52</v>
      </c>
      <c r="E55" s="6" t="s">
        <v>53</v>
      </c>
      <c r="F55" s="6" t="s">
        <v>170</v>
      </c>
      <c r="G55" s="12" t="s">
        <v>164</v>
      </c>
      <c r="H55" s="53">
        <v>1</v>
      </c>
      <c r="I55" s="6">
        <v>1</v>
      </c>
      <c r="J55" s="53">
        <v>1</v>
      </c>
      <c r="K55" s="6">
        <v>1</v>
      </c>
      <c r="L55" s="53">
        <v>1</v>
      </c>
      <c r="M55" s="13">
        <v>1</v>
      </c>
      <c r="N55" s="53">
        <v>1</v>
      </c>
      <c r="O55" s="13">
        <v>1</v>
      </c>
      <c r="P55" s="53">
        <v>1</v>
      </c>
      <c r="Q55" s="20">
        <v>1</v>
      </c>
      <c r="R55" s="53">
        <v>1</v>
      </c>
      <c r="S55" s="20">
        <v>1</v>
      </c>
      <c r="T55" s="53">
        <v>1</v>
      </c>
      <c r="U55" s="20">
        <v>1</v>
      </c>
      <c r="V55" s="53">
        <v>1</v>
      </c>
      <c r="W55" s="10"/>
      <c r="X55" s="53">
        <v>1</v>
      </c>
      <c r="Y55" s="10"/>
      <c r="Z55" s="53">
        <v>1</v>
      </c>
      <c r="AA55" s="10"/>
      <c r="AB55" s="53">
        <v>1</v>
      </c>
      <c r="AC55" s="10"/>
      <c r="AD55" s="53">
        <v>1</v>
      </c>
      <c r="AE55" s="10"/>
      <c r="AF55" s="50">
        <f t="shared" si="4"/>
        <v>12</v>
      </c>
      <c r="AG55" s="7">
        <f t="shared" si="5"/>
        <v>7</v>
      </c>
      <c r="AH55" s="6" t="s">
        <v>64</v>
      </c>
      <c r="AI55" s="40" t="s">
        <v>171</v>
      </c>
      <c r="AJ55" s="224" t="s">
        <v>172</v>
      </c>
      <c r="AK55" s="216"/>
    </row>
    <row r="56" spans="1:37" ht="57.2" customHeight="1" x14ac:dyDescent="0.2">
      <c r="A56" s="208"/>
      <c r="B56" s="9" t="s">
        <v>173</v>
      </c>
      <c r="C56" s="6"/>
      <c r="D56" s="6"/>
      <c r="E56" s="6"/>
      <c r="F56" s="6"/>
      <c r="G56" s="12"/>
      <c r="H56" s="6"/>
      <c r="I56" s="6"/>
      <c r="J56" s="6"/>
      <c r="K56" s="6"/>
      <c r="L56" s="6"/>
      <c r="M56" s="6"/>
      <c r="N56" s="53">
        <v>1</v>
      </c>
      <c r="O56" s="6">
        <v>1</v>
      </c>
      <c r="P56" s="6"/>
      <c r="Q56" s="5"/>
      <c r="R56" s="6"/>
      <c r="S56" s="5"/>
      <c r="T56" s="53">
        <v>1</v>
      </c>
      <c r="U56" s="5"/>
      <c r="V56" s="6"/>
      <c r="W56" s="5"/>
      <c r="X56" s="6"/>
      <c r="Y56" s="5"/>
      <c r="Z56" s="53">
        <v>1</v>
      </c>
      <c r="AA56" s="5"/>
      <c r="AB56" s="6"/>
      <c r="AC56" s="5"/>
      <c r="AD56" s="6"/>
      <c r="AE56" s="5"/>
      <c r="AF56" s="50">
        <f t="shared" si="4"/>
        <v>3</v>
      </c>
      <c r="AG56" s="7">
        <f t="shared" si="5"/>
        <v>1</v>
      </c>
      <c r="AH56" s="6"/>
      <c r="AI56" s="40">
        <v>46121</v>
      </c>
      <c r="AJ56" s="224" t="s">
        <v>174</v>
      </c>
      <c r="AK56" s="216"/>
    </row>
    <row r="57" spans="1:37" ht="29.25" customHeight="1" x14ac:dyDescent="0.2">
      <c r="A57" s="208"/>
      <c r="B57" s="9" t="s">
        <v>175</v>
      </c>
      <c r="C57" s="6" t="s">
        <v>51</v>
      </c>
      <c r="D57" s="6" t="s">
        <v>52</v>
      </c>
      <c r="E57" s="6" t="s">
        <v>53</v>
      </c>
      <c r="F57" s="6" t="s">
        <v>54</v>
      </c>
      <c r="G57" s="8"/>
      <c r="H57" s="11"/>
      <c r="I57" s="11"/>
      <c r="J57" s="56"/>
      <c r="K57" s="56"/>
      <c r="L57" s="56"/>
      <c r="M57" s="56"/>
      <c r="N57" s="56"/>
      <c r="O57" s="10"/>
      <c r="P57" s="10"/>
      <c r="Q57" s="10"/>
      <c r="R57" s="10"/>
      <c r="S57" s="56"/>
      <c r="T57" s="56"/>
      <c r="U57" s="56"/>
      <c r="V57" s="10"/>
      <c r="W57" s="10"/>
      <c r="X57" s="10"/>
      <c r="Y57" s="10"/>
      <c r="Z57" s="10"/>
      <c r="AA57" s="10"/>
      <c r="AB57" s="10"/>
      <c r="AC57" s="10"/>
      <c r="AD57" s="10"/>
      <c r="AE57" s="10"/>
      <c r="AF57" s="50">
        <f t="shared" si="4"/>
        <v>0</v>
      </c>
      <c r="AG57" s="7">
        <f t="shared" si="5"/>
        <v>0</v>
      </c>
      <c r="AH57" s="6" t="s">
        <v>56</v>
      </c>
      <c r="AI57" s="5"/>
      <c r="AJ57" s="224"/>
      <c r="AK57" s="216"/>
    </row>
    <row r="58" spans="1:37" ht="21.2" customHeight="1" thickBot="1" x14ac:dyDescent="0.25">
      <c r="A58" s="97"/>
      <c r="B58" s="98" t="s">
        <v>176</v>
      </c>
      <c r="C58" s="98" t="s">
        <v>51</v>
      </c>
      <c r="D58" s="98"/>
      <c r="E58" s="99"/>
      <c r="F58" s="99"/>
      <c r="G58" s="99"/>
      <c r="H58" s="100">
        <f t="shared" ref="H58:AE58" si="6">SUM(H18:H57)</f>
        <v>11</v>
      </c>
      <c r="I58" s="103">
        <f t="shared" si="6"/>
        <v>11</v>
      </c>
      <c r="J58" s="100">
        <f t="shared" si="6"/>
        <v>12</v>
      </c>
      <c r="K58" s="103">
        <f t="shared" si="6"/>
        <v>12</v>
      </c>
      <c r="L58" s="100">
        <f t="shared" si="6"/>
        <v>8</v>
      </c>
      <c r="M58" s="103">
        <f t="shared" si="6"/>
        <v>8</v>
      </c>
      <c r="N58" s="100">
        <f t="shared" si="6"/>
        <v>14</v>
      </c>
      <c r="O58" s="103">
        <f t="shared" si="6"/>
        <v>14</v>
      </c>
      <c r="P58" s="100">
        <f t="shared" si="6"/>
        <v>10</v>
      </c>
      <c r="Q58" s="103">
        <f t="shared" si="6"/>
        <v>10</v>
      </c>
      <c r="R58" s="100">
        <f t="shared" si="6"/>
        <v>9</v>
      </c>
      <c r="S58" s="103">
        <f t="shared" si="6"/>
        <v>9</v>
      </c>
      <c r="T58" s="100">
        <f t="shared" si="6"/>
        <v>13</v>
      </c>
      <c r="U58" s="103">
        <f t="shared" si="6"/>
        <v>12</v>
      </c>
      <c r="V58" s="100">
        <f t="shared" si="6"/>
        <v>8</v>
      </c>
      <c r="W58" s="103">
        <f t="shared" si="6"/>
        <v>4</v>
      </c>
      <c r="X58" s="100">
        <f t="shared" si="6"/>
        <v>8</v>
      </c>
      <c r="Y58" s="103">
        <f t="shared" si="6"/>
        <v>0</v>
      </c>
      <c r="Z58" s="100">
        <f t="shared" si="6"/>
        <v>10</v>
      </c>
      <c r="AA58" s="103">
        <f t="shared" si="6"/>
        <v>0</v>
      </c>
      <c r="AB58" s="100">
        <f t="shared" si="6"/>
        <v>11</v>
      </c>
      <c r="AC58" s="103">
        <f t="shared" si="6"/>
        <v>0</v>
      </c>
      <c r="AD58" s="100">
        <f t="shared" si="6"/>
        <v>8</v>
      </c>
      <c r="AE58" s="103">
        <f t="shared" si="6"/>
        <v>0</v>
      </c>
      <c r="AF58" s="100">
        <f>SUM(AF18:AF57)</f>
        <v>122</v>
      </c>
      <c r="AG58" s="101">
        <f>SUM(AG18:AG57)</f>
        <v>80</v>
      </c>
      <c r="AH58" s="102"/>
      <c r="AI58" s="102"/>
      <c r="AJ58" s="225"/>
      <c r="AK58" s="217"/>
    </row>
    <row r="59" spans="1:37" ht="21.2" customHeight="1" x14ac:dyDescent="0.2">
      <c r="AG59" s="44"/>
    </row>
  </sheetData>
  <mergeCells count="59">
    <mergeCell ref="A27:A28"/>
    <mergeCell ref="A53:A57"/>
    <mergeCell ref="A29:A31"/>
    <mergeCell ref="A32:A51"/>
    <mergeCell ref="B32:AE32"/>
    <mergeCell ref="B29:AK29"/>
    <mergeCell ref="AK16:AK17"/>
    <mergeCell ref="A18:A19"/>
    <mergeCell ref="A20:A26"/>
    <mergeCell ref="AI16:AI17"/>
    <mergeCell ref="AJ16:AJ17"/>
    <mergeCell ref="R16:S16"/>
    <mergeCell ref="T16:U16"/>
    <mergeCell ref="V16:W16"/>
    <mergeCell ref="X16:Y16"/>
    <mergeCell ref="E16:E17"/>
    <mergeCell ref="F16:F17"/>
    <mergeCell ref="G16:G17"/>
    <mergeCell ref="H16:I16"/>
    <mergeCell ref="J16:K16"/>
    <mergeCell ref="L16:M16"/>
    <mergeCell ref="AD16:AE16"/>
    <mergeCell ref="AF16:AF17"/>
    <mergeCell ref="AG16:AG17"/>
    <mergeCell ref="AH16:AH17"/>
    <mergeCell ref="P16:Q16"/>
    <mergeCell ref="A16:A17"/>
    <mergeCell ref="B16:B17"/>
    <mergeCell ref="C16:C17"/>
    <mergeCell ref="D16:D17"/>
    <mergeCell ref="Z16:AA16"/>
    <mergeCell ref="AB16:AC16"/>
    <mergeCell ref="N16:O16"/>
    <mergeCell ref="B11:AK11"/>
    <mergeCell ref="B12:AK12"/>
    <mergeCell ref="B13:AK13"/>
    <mergeCell ref="A14:G14"/>
    <mergeCell ref="H14:L14"/>
    <mergeCell ref="M14:N14"/>
    <mergeCell ref="O14:T14"/>
    <mergeCell ref="U14:AC14"/>
    <mergeCell ref="AD14:AI14"/>
    <mergeCell ref="AJ14:AK14"/>
    <mergeCell ref="A10:AK10"/>
    <mergeCell ref="A1:AK2"/>
    <mergeCell ref="A3:AK3"/>
    <mergeCell ref="AL3:AS7"/>
    <mergeCell ref="A4:B4"/>
    <mergeCell ref="E4:AK4"/>
    <mergeCell ref="A5:B5"/>
    <mergeCell ref="E5:AK5"/>
    <mergeCell ref="A6:E6"/>
    <mergeCell ref="F6:L6"/>
    <mergeCell ref="M6:AE6"/>
    <mergeCell ref="AF6:AK6"/>
    <mergeCell ref="A7:E7"/>
    <mergeCell ref="F7:L7"/>
    <mergeCell ref="M7:AE7"/>
    <mergeCell ref="AF7:AK7"/>
  </mergeCells>
  <phoneticPr fontId="21" type="noConversion"/>
  <pageMargins left="0.7" right="0.7" top="0.75" bottom="0.75" header="0.3" footer="0.3"/>
  <pageSetup paperSize="19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22BBC-2F85-421C-8B35-22EE561B4B21}">
  <dimension ref="B2:E5"/>
  <sheetViews>
    <sheetView showGridLines="0" topLeftCell="A4" workbookViewId="0">
      <selection activeCell="F5" sqref="F5"/>
    </sheetView>
  </sheetViews>
  <sheetFormatPr baseColWidth="10" defaultColWidth="11.28515625" defaultRowHeight="14.25" x14ac:dyDescent="0.25"/>
  <cols>
    <col min="1" max="1" width="11.28515625" style="45"/>
    <col min="2" max="2" width="17.7109375" style="45" customWidth="1"/>
    <col min="3" max="3" width="14.7109375" style="45" bestFit="1" customWidth="1"/>
    <col min="4" max="4" width="13.85546875" style="45" customWidth="1"/>
    <col min="5" max="5" width="95" style="45" customWidth="1"/>
    <col min="6" max="16384" width="11.28515625" style="45"/>
  </cols>
  <sheetData>
    <row r="2" spans="2:5" ht="48.75" customHeight="1" x14ac:dyDescent="0.25">
      <c r="B2" s="135" t="s">
        <v>177</v>
      </c>
      <c r="C2" s="135" t="s">
        <v>178</v>
      </c>
      <c r="D2" s="135" t="s">
        <v>179</v>
      </c>
      <c r="E2" s="135" t="s">
        <v>24</v>
      </c>
    </row>
    <row r="3" spans="2:5" ht="39.75" customHeight="1" x14ac:dyDescent="0.25">
      <c r="B3" s="136">
        <v>1</v>
      </c>
      <c r="C3" s="137">
        <v>46068</v>
      </c>
      <c r="D3" s="136" t="s">
        <v>180</v>
      </c>
      <c r="E3" s="138" t="s">
        <v>181</v>
      </c>
    </row>
    <row r="4" spans="2:5" ht="76.5" x14ac:dyDescent="0.25">
      <c r="B4" s="136">
        <v>2</v>
      </c>
      <c r="C4" s="137">
        <v>46199</v>
      </c>
      <c r="D4" s="136" t="s">
        <v>182</v>
      </c>
      <c r="E4" s="138" t="s">
        <v>183</v>
      </c>
    </row>
    <row r="5" spans="2:5" ht="409.5" customHeight="1" x14ac:dyDescent="0.25">
      <c r="B5" s="139">
        <v>3</v>
      </c>
      <c r="C5" s="140">
        <v>46253</v>
      </c>
      <c r="D5" s="139" t="s">
        <v>192</v>
      </c>
      <c r="E5" s="141" t="s">
        <v>199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PAAS V2 VF</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Deisy Hernandez Sotto - GIT de Control Interno</cp:lastModifiedBy>
  <cp:revision/>
  <dcterms:created xsi:type="dcterms:W3CDTF">2025-05-20T22:46:06Z</dcterms:created>
  <dcterms:modified xsi:type="dcterms:W3CDTF">2026-09-03T12:44:14Z</dcterms:modified>
  <cp:category/>
  <cp:contentStatus/>
</cp:coreProperties>
</file>