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defaultThemeVersion="166925"/>
  <mc:AlternateContent xmlns:mc="http://schemas.openxmlformats.org/markup-compatibility/2006">
    <mc:Choice Requires="x15">
      <x15ac:absPath xmlns:x15ac="http://schemas.microsoft.com/office/spreadsheetml/2010/11/ac" url="https://uaecgn-my.sharepoint.com/personal/jpulido_contaduria_gov_co/Documents/JPULIDO/2025/Otras actividades/CICCI/2025-08-21/"/>
    </mc:Choice>
  </mc:AlternateContent>
  <xr:revisionPtr revIDLastSave="9" documentId="8_{31F6876F-7C95-6349-8891-2F8679818DEA}" xr6:coauthVersionLast="47" xr6:coauthVersionMax="47" xr10:uidLastSave="{9D6F1959-4467-7040-98BC-90669CFC4A05}"/>
  <bookViews>
    <workbookView xWindow="0" yWindow="680" windowWidth="25440" windowHeight="18440" xr2:uid="{4F74110A-9872-424C-B3E0-92FE6AFDED92}"/>
  </bookViews>
  <sheets>
    <sheet name="PAAS V3 VF" sheetId="4" r:id="rId1"/>
    <sheet name="Control de Cambios" sheetId="3" r:id="rId2"/>
  </sheets>
  <definedNames>
    <definedName name="_xlnm._FilterDatabase" localSheetId="0" hidden="1">'PAAS V3 VF'!$A$17:$AT$56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8" i="4" l="1"/>
  <c r="AG18" i="4"/>
  <c r="AF19" i="4"/>
  <c r="AG19" i="4"/>
  <c r="AF20" i="4"/>
  <c r="AG20" i="4"/>
  <c r="AF21" i="4"/>
  <c r="AG21" i="4"/>
  <c r="AF22" i="4"/>
  <c r="AG22" i="4"/>
  <c r="AF23" i="4"/>
  <c r="AG23" i="4"/>
  <c r="AF24" i="4"/>
  <c r="AG24" i="4"/>
  <c r="AF25" i="4"/>
  <c r="AG25" i="4"/>
  <c r="AF26" i="4"/>
  <c r="AG26" i="4"/>
  <c r="AF27" i="4"/>
  <c r="AG27" i="4"/>
  <c r="AF28" i="4"/>
  <c r="AG28" i="4"/>
  <c r="AF29" i="4"/>
  <c r="AG29" i="4"/>
  <c r="AF31" i="4"/>
  <c r="AG31" i="4"/>
  <c r="AF32" i="4"/>
  <c r="AG32" i="4"/>
  <c r="AF33" i="4"/>
  <c r="AG33" i="4"/>
  <c r="AF34" i="4"/>
  <c r="AG34" i="4"/>
  <c r="AF36" i="4"/>
  <c r="AG36" i="4"/>
  <c r="AF37" i="4"/>
  <c r="AG37" i="4"/>
  <c r="AF38" i="4"/>
  <c r="AG38" i="4"/>
  <c r="AF39" i="4"/>
  <c r="AG39" i="4"/>
  <c r="AF40" i="4"/>
  <c r="AG40" i="4"/>
  <c r="AF41" i="4"/>
  <c r="AG41" i="4"/>
  <c r="AF42" i="4"/>
  <c r="AG42" i="4"/>
  <c r="AF43" i="4"/>
  <c r="AG43" i="4"/>
  <c r="AF44" i="4"/>
  <c r="AG44" i="4"/>
  <c r="AF45" i="4"/>
  <c r="AG45" i="4"/>
  <c r="AF46" i="4"/>
  <c r="AG46" i="4"/>
  <c r="AF47" i="4"/>
  <c r="AG47" i="4"/>
  <c r="AF48" i="4"/>
  <c r="AG48" i="4"/>
  <c r="AF49" i="4"/>
  <c r="AG49" i="4"/>
  <c r="AF50" i="4"/>
  <c r="AG50" i="4"/>
  <c r="AF51" i="4"/>
  <c r="AG51" i="4"/>
  <c r="AF52" i="4"/>
  <c r="AG52" i="4"/>
  <c r="AF53" i="4"/>
  <c r="AG53" i="4"/>
  <c r="AF54" i="4"/>
  <c r="AG54" i="4"/>
  <c r="AF55" i="4"/>
  <c r="AG55" i="4"/>
  <c r="AF56" i="4" l="1"/>
  <c r="AG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Forero Mendez - GIT de Control Interno</author>
  </authors>
  <commentList>
    <comment ref="A10" authorId="0" shapeId="0" xr:uid="{735CD921-58DE-4BA3-B7A7-F7864C2BF06A}">
      <text>
        <r>
          <rPr>
            <b/>
            <sz val="9"/>
            <color rgb="FF000000"/>
            <rFont val="Verdana"/>
            <family val="2"/>
          </rPr>
          <t>Insertar la vigencia correspondiente</t>
        </r>
        <r>
          <rPr>
            <sz val="9"/>
            <color rgb="FF000000"/>
            <rFont val="Tahoma"/>
            <family val="2"/>
          </rPr>
          <t xml:space="preserve">
</t>
        </r>
      </text>
    </comment>
    <comment ref="A14" authorId="0" shapeId="0" xr:uid="{FCF6F963-DB12-4176-8C15-A6726005C37E}">
      <text>
        <r>
          <rPr>
            <sz val="9"/>
            <color rgb="FF000000"/>
            <rFont val="Verdana"/>
            <family val="2"/>
          </rPr>
          <t>Relacionar la información del Comité Institucional de Coordinación de Control Interno que aprobó el Plan Anual de Auditorias y Seguimientos -PAAS</t>
        </r>
        <r>
          <rPr>
            <b/>
            <sz val="9"/>
            <color rgb="FF000000"/>
            <rFont val="Tahoma"/>
            <family val="2"/>
          </rPr>
          <t xml:space="preserve">
</t>
        </r>
        <r>
          <rPr>
            <sz val="9"/>
            <color rgb="FF000000"/>
            <rFont val="Tahoma"/>
            <family val="2"/>
          </rPr>
          <t xml:space="preserve">
</t>
        </r>
      </text>
    </comment>
    <comment ref="B16" authorId="0" shapeId="0" xr:uid="{E257385E-8FC6-4F4C-B1D2-5733D0C0319A}">
      <text>
        <r>
          <rPr>
            <b/>
            <sz val="9"/>
            <color indexed="81"/>
            <rFont val="Tahoma"/>
            <family val="2"/>
          </rPr>
          <t xml:space="preserve">Relacione y describa las actividades que se realizaran en el marco de cada rol.  </t>
        </r>
        <r>
          <rPr>
            <sz val="9"/>
            <color indexed="81"/>
            <rFont val="Tahoma"/>
            <family val="2"/>
          </rPr>
          <t xml:space="preserve">
</t>
        </r>
      </text>
    </comment>
    <comment ref="C16" authorId="0" shapeId="0" xr:uid="{70D47941-587C-4425-B2BB-2AB569B22CE8}">
      <text>
        <r>
          <rPr>
            <b/>
            <sz val="9"/>
            <color indexed="81"/>
            <rFont val="Tahoma"/>
            <family val="2"/>
          </rPr>
          <t xml:space="preserve">Seleccione el proceso de la lista desplegable, según corresponda
</t>
        </r>
        <r>
          <rPr>
            <sz val="9"/>
            <color indexed="81"/>
            <rFont val="Tahoma"/>
            <family val="2"/>
          </rPr>
          <t xml:space="preserve">
</t>
        </r>
      </text>
    </comment>
    <comment ref="D16" authorId="0" shapeId="0" xr:uid="{727CEA15-D4A9-4062-80A2-77433BB6ED07}">
      <text>
        <r>
          <rPr>
            <sz val="9"/>
            <color rgb="FF000000"/>
            <rFont val="Tahoma"/>
            <family val="2"/>
          </rPr>
          <t xml:space="preserve">Seleccione la dependencia de la lista desplegable según corresponda
</t>
        </r>
      </text>
    </comment>
    <comment ref="E16" authorId="0" shapeId="0" xr:uid="{BB1159B1-9DA7-4771-AFE8-B99CBD316DFE}">
      <text>
        <r>
          <rPr>
            <b/>
            <sz val="9"/>
            <color indexed="81"/>
            <rFont val="Tahoma"/>
            <family val="2"/>
          </rPr>
          <t xml:space="preserve">Insertar el nombre del auditor o equipo auditor
</t>
        </r>
        <r>
          <rPr>
            <sz val="9"/>
            <color indexed="81"/>
            <rFont val="Tahoma"/>
            <family val="2"/>
          </rPr>
          <t xml:space="preserve">
</t>
        </r>
      </text>
    </comment>
    <comment ref="F16" authorId="0" shapeId="0" xr:uid="{DDCC2C67-C37A-4603-8D09-D37F9F29A810}">
      <text>
        <r>
          <rPr>
            <b/>
            <sz val="9"/>
            <color indexed="81"/>
            <rFont val="Tahoma"/>
            <family val="2"/>
          </rPr>
          <t>Seleccione la periodicidad de la actividad, informe, seguimiento y/o auditoría de la lista desplegable según corresponda.</t>
        </r>
        <r>
          <rPr>
            <sz val="9"/>
            <color indexed="81"/>
            <rFont val="Tahoma"/>
            <family val="2"/>
          </rPr>
          <t xml:space="preserve">
</t>
        </r>
      </text>
    </comment>
    <comment ref="G16" authorId="0" shapeId="0" xr:uid="{C1A67D8B-000C-495E-882A-F5D8E11A2B21}">
      <text>
        <r>
          <rPr>
            <b/>
            <sz val="9"/>
            <color indexed="81"/>
            <rFont val="Tahoma"/>
            <family val="2"/>
          </rPr>
          <t>Inserte la normatividad vigente que sustenta la actividad, seguimiento,informe y/o auditoría.</t>
        </r>
      </text>
    </comment>
    <comment ref="AF16" authorId="0" shapeId="0" xr:uid="{AFDB8B0F-3E23-461C-A4B9-AADE80CC9AF1}">
      <text>
        <r>
          <rPr>
            <b/>
            <sz val="9"/>
            <color rgb="FF000000"/>
            <rFont val="Tahoma"/>
            <family val="2"/>
          </rPr>
          <t xml:space="preserve">Se encuentra formulado </t>
        </r>
      </text>
    </comment>
    <comment ref="AG16" authorId="0" shapeId="0" xr:uid="{DE2F0493-A5DA-4BFF-BC04-4B98864C8547}">
      <text>
        <r>
          <rPr>
            <b/>
            <sz val="9"/>
            <color indexed="81"/>
            <rFont val="Tahoma"/>
            <family val="2"/>
          </rPr>
          <t xml:space="preserve">Se encuentra formulado </t>
        </r>
      </text>
    </comment>
    <comment ref="AH16" authorId="0" shapeId="0" xr:uid="{4BEE9280-8320-421C-A641-2C4DF1F93ECB}">
      <text>
        <r>
          <rPr>
            <b/>
            <sz val="9"/>
            <color indexed="81"/>
            <rFont val="Tahoma"/>
            <family val="2"/>
          </rPr>
          <t xml:space="preserve">Relacione el tiempo que se espera tomé la actividad, seguimiento, informe y/o auditoría. </t>
        </r>
      </text>
    </comment>
    <comment ref="AK16" authorId="0" shapeId="0" xr:uid="{7D85502B-36E6-455F-A752-20B6B143A32F}">
      <text>
        <r>
          <rPr>
            <b/>
            <sz val="9"/>
            <color indexed="81"/>
            <rFont val="Tahoma"/>
            <family val="2"/>
          </rPr>
          <t>Ingrese la fecha de socialización en el CICCI</t>
        </r>
      </text>
    </comment>
    <comment ref="H17" authorId="0" shapeId="0" xr:uid="{7BC72677-C4F2-4876-8C7A-D251069B4617}">
      <text>
        <r>
          <rPr>
            <b/>
            <sz val="9"/>
            <color indexed="81"/>
            <rFont val="Tahoma"/>
            <family val="2"/>
          </rPr>
          <t>Inserte el valor numérico programado según corresponda al número de veces que se realizará la actividad, seguimiento, informe y/o auditoría</t>
        </r>
      </text>
    </comment>
    <comment ref="I17" authorId="0" shapeId="0" xr:uid="{B34B415C-0EC6-4494-AE29-65AD89988D04}">
      <text>
        <r>
          <rPr>
            <b/>
            <sz val="9"/>
            <color indexed="81"/>
            <rFont val="Tahoma"/>
            <family val="2"/>
          </rPr>
          <t>Inserte el valor numérico ejecutado según corresponda al número de veces que se realizará la actividad, seguimiento, informe y/o auditoría</t>
        </r>
      </text>
    </comment>
    <comment ref="J17" authorId="0" shapeId="0" xr:uid="{8383A76C-47B5-42E4-967C-856DA9EF806D}">
      <text>
        <r>
          <rPr>
            <b/>
            <sz val="9"/>
            <color indexed="81"/>
            <rFont val="Tahoma"/>
            <family val="2"/>
          </rPr>
          <t>Inserte el valor numérico programado según corresponda al número de veces que se realizará la actividad, seguimiento, informe y/o auditoría</t>
        </r>
      </text>
    </comment>
    <comment ref="K17" authorId="0" shapeId="0" xr:uid="{0D817882-7BF5-4ADF-819B-DDC584B4EC22}">
      <text>
        <r>
          <rPr>
            <b/>
            <sz val="9"/>
            <color indexed="81"/>
            <rFont val="Tahoma"/>
            <family val="2"/>
          </rPr>
          <t>Inserte el valor numérico ejecutado según corresponda al número de veces que se realizará la actividad, seguimiento, informe y/o auditoría</t>
        </r>
      </text>
    </comment>
    <comment ref="L17" authorId="0" shapeId="0" xr:uid="{D75003DE-A4F4-41D8-BC76-B4F88ECA90E2}">
      <text>
        <r>
          <rPr>
            <b/>
            <sz val="9"/>
            <color indexed="81"/>
            <rFont val="Tahoma"/>
            <family val="2"/>
          </rPr>
          <t>Inserte el valor numérico programado según corresponda al número de veces que se realizará la actividad, seguimiento, informe y/o auditoría</t>
        </r>
      </text>
    </comment>
    <comment ref="M17" authorId="0" shapeId="0" xr:uid="{16DB5224-F39B-4020-848C-F65DC37D3FC1}">
      <text>
        <r>
          <rPr>
            <b/>
            <sz val="9"/>
            <color indexed="81"/>
            <rFont val="Tahoma"/>
            <family val="2"/>
          </rPr>
          <t>Inserte el valor numérico ejecutado según corresponda al número de veces que se realizará la actividad, seguimiento, informe y/o auditoría</t>
        </r>
      </text>
    </comment>
    <comment ref="N17" authorId="0" shapeId="0" xr:uid="{ED751ED6-05F1-4A1B-8876-8CC3725DABC4}">
      <text>
        <r>
          <rPr>
            <b/>
            <sz val="9"/>
            <color indexed="81"/>
            <rFont val="Tahoma"/>
            <family val="2"/>
          </rPr>
          <t>Inserte el valor numérico programado según corresponda al número de veces que se realizará la actividad, seguimiento, informe y/o auditoría</t>
        </r>
      </text>
    </comment>
    <comment ref="O17" authorId="0" shapeId="0" xr:uid="{78034064-A66A-44C7-BFBF-F9E6EAB6B5C5}">
      <text>
        <r>
          <rPr>
            <b/>
            <sz val="9"/>
            <color indexed="81"/>
            <rFont val="Tahoma"/>
            <family val="2"/>
          </rPr>
          <t>Inserte el valor numérico ejecutado según corresponda al número de veces que se realizará la actividad, seguimiento, informe y/o auditoría</t>
        </r>
      </text>
    </comment>
    <comment ref="P17" authorId="0" shapeId="0" xr:uid="{BFAD9C40-C032-4030-9C1A-7844A89E42F3}">
      <text>
        <r>
          <rPr>
            <b/>
            <sz val="9"/>
            <color indexed="81"/>
            <rFont val="Tahoma"/>
            <family val="2"/>
          </rPr>
          <t>Inserte el valor numérico programado según corresponda al número de veces que se realizará la actividad, seguimiento, informe y/o auditoría</t>
        </r>
      </text>
    </comment>
    <comment ref="Q17" authorId="0" shapeId="0" xr:uid="{F77881E9-7782-42A8-B4CD-258BE422BFF6}">
      <text>
        <r>
          <rPr>
            <b/>
            <sz val="9"/>
            <color indexed="81"/>
            <rFont val="Tahoma"/>
            <family val="2"/>
          </rPr>
          <t>Inserte el valor numérico ejecutado según corresponda al número de veces que se realizará la actividad, seguimiento, informe y/o auditoría</t>
        </r>
      </text>
    </comment>
    <comment ref="R17" authorId="0" shapeId="0" xr:uid="{C15CEE74-ECBF-40CD-9BD1-3EBFB802E9B9}">
      <text>
        <r>
          <rPr>
            <b/>
            <sz val="9"/>
            <color indexed="81"/>
            <rFont val="Tahoma"/>
            <family val="2"/>
          </rPr>
          <t>Inserte el valor numérico programado según corresponda al número de veces que se realizará la actividad, seguimiento, informe y/o auditoría</t>
        </r>
      </text>
    </comment>
    <comment ref="S17" authorId="0" shapeId="0" xr:uid="{7AA34C1F-2512-47B6-9AC4-8B2944C59308}">
      <text>
        <r>
          <rPr>
            <b/>
            <sz val="9"/>
            <color indexed="81"/>
            <rFont val="Tahoma"/>
            <family val="2"/>
          </rPr>
          <t>Inserte el valor numérico ejecutado según corresponda al número de veces que se realizará la actividad, seguimiento, informe y/o auditoría</t>
        </r>
      </text>
    </comment>
    <comment ref="T17" authorId="0" shapeId="0" xr:uid="{50BD64D2-4A82-42AE-B489-2898F78E406C}">
      <text>
        <r>
          <rPr>
            <b/>
            <sz val="9"/>
            <color indexed="81"/>
            <rFont val="Tahoma"/>
            <family val="2"/>
          </rPr>
          <t>Inserte el valor numérico programado según corresponda al número de veces que se realizará la actividad, seguimiento, informe y/o auditoría</t>
        </r>
      </text>
    </comment>
    <comment ref="U17" authorId="0" shapeId="0" xr:uid="{3661C58A-ABF2-419E-BC39-BF11D001768F}">
      <text>
        <r>
          <rPr>
            <b/>
            <sz val="9"/>
            <color indexed="81"/>
            <rFont val="Tahoma"/>
            <family val="2"/>
          </rPr>
          <t>Inserte el valor numérico ejecutado según corresponda al número de veces que se realizará la actividad, seguimiento, informe y/o auditoría</t>
        </r>
      </text>
    </comment>
    <comment ref="V17" authorId="0" shapeId="0" xr:uid="{44FC3A96-8BA1-495F-B395-0749B85795FD}">
      <text>
        <r>
          <rPr>
            <b/>
            <sz val="9"/>
            <color indexed="81"/>
            <rFont val="Tahoma"/>
            <family val="2"/>
          </rPr>
          <t>Inserte el valor numérico programado según corresponda al número de veces que se realizará la actividad, seguimiento, informe y/o auditoría</t>
        </r>
      </text>
    </comment>
    <comment ref="W17" authorId="0" shapeId="0" xr:uid="{1A272A9C-C160-45B6-A65F-F95DE6C68975}">
      <text>
        <r>
          <rPr>
            <b/>
            <sz val="9"/>
            <color indexed="81"/>
            <rFont val="Tahoma"/>
            <family val="2"/>
          </rPr>
          <t>Inserte el valor numérico ejecutado según corresponda al número de veces que se realizará la actividad, seguimiento, informe y/o auditoría</t>
        </r>
      </text>
    </comment>
    <comment ref="X17" authorId="0" shapeId="0" xr:uid="{83CBA1A2-1470-414D-8E00-63135CBBF5BE}">
      <text>
        <r>
          <rPr>
            <b/>
            <sz val="9"/>
            <color rgb="FF000000"/>
            <rFont val="Tahoma"/>
            <family val="2"/>
          </rPr>
          <t>Inserte el valor numérico programado según corresponda al número de veces que se realizará la actividad, seguimiento, informe y/o auditoría</t>
        </r>
      </text>
    </comment>
    <comment ref="Y17" authorId="0" shapeId="0" xr:uid="{AE567A1F-95D8-4348-984C-71F0AC0E41B5}">
      <text>
        <r>
          <rPr>
            <b/>
            <sz val="9"/>
            <color indexed="81"/>
            <rFont val="Tahoma"/>
            <family val="2"/>
          </rPr>
          <t>Inserte el valor numérico ejecutado según corresponda al número de veces que se realizará la actividad, seguimiento, informe y/o auditoría</t>
        </r>
      </text>
    </comment>
    <comment ref="Z17" authorId="0" shapeId="0" xr:uid="{D3E89B88-2633-4F45-A8EE-2DE871BC1484}">
      <text>
        <r>
          <rPr>
            <b/>
            <sz val="9"/>
            <color indexed="81"/>
            <rFont val="Tahoma"/>
            <family val="2"/>
          </rPr>
          <t>Inserte el valor numérico programado según corresponda al número de veces que se realizará la actividad, seguimiento, informe y/o auditoría</t>
        </r>
      </text>
    </comment>
    <comment ref="AA17" authorId="0" shapeId="0" xr:uid="{6B0FAC92-2D3E-4305-A4B7-ACA689E91FA5}">
      <text>
        <r>
          <rPr>
            <b/>
            <sz val="9"/>
            <color indexed="81"/>
            <rFont val="Tahoma"/>
            <family val="2"/>
          </rPr>
          <t>Inserte el valor numérico ejecutado según corresponda al número de veces que se realizará la actividad, seguimiento, informe y/o auditoría</t>
        </r>
      </text>
    </comment>
    <comment ref="AB17" authorId="0" shapeId="0" xr:uid="{FF144A27-39D0-4229-829B-823C84E450D7}">
      <text>
        <r>
          <rPr>
            <b/>
            <sz val="9"/>
            <color indexed="81"/>
            <rFont val="Tahoma"/>
            <family val="2"/>
          </rPr>
          <t>Inserte el valor numérico programado según corresponda al número de veces que se realizará la actividad, seguimiento, informe y/o auditoría</t>
        </r>
      </text>
    </comment>
    <comment ref="AC17" authorId="0" shapeId="0" xr:uid="{F3193F51-56D2-42DE-92B8-07BFACE1E12A}">
      <text>
        <r>
          <rPr>
            <b/>
            <sz val="9"/>
            <color indexed="81"/>
            <rFont val="Tahoma"/>
            <family val="2"/>
          </rPr>
          <t>Inserte el valor numérico ejecutado según corresponda al número de veces que se realizará la actividad, seguimiento, informe y/o auditoría</t>
        </r>
      </text>
    </comment>
    <comment ref="AD17" authorId="0" shapeId="0" xr:uid="{92045348-6BB4-42F8-99F5-6C80720E3F24}">
      <text>
        <r>
          <rPr>
            <b/>
            <sz val="9"/>
            <color indexed="81"/>
            <rFont val="Tahoma"/>
            <family val="2"/>
          </rPr>
          <t>Inserte el valor numérico programado según corresponda al número de veces que se realizará la actividad, seguimiento, informe y/o auditoría</t>
        </r>
      </text>
    </comment>
    <comment ref="AE17" authorId="0" shapeId="0" xr:uid="{9F2E6706-7A6D-416B-B91F-5AED4DA4098A}">
      <text>
        <r>
          <rPr>
            <b/>
            <sz val="9"/>
            <color indexed="81"/>
            <rFont val="Tahoma"/>
            <family val="2"/>
          </rPr>
          <t>Inserte el valor numérico ejecutado según corresponda al número de veces que se realizará la actividad, seguimiento, informe y/o auditoría</t>
        </r>
      </text>
    </comment>
    <comment ref="A18" authorId="0" shapeId="0" xr:uid="{4DEEF4BE-DBB2-46CF-9572-9BB46972DA41}">
      <text>
        <r>
          <rPr>
            <b/>
            <sz val="9"/>
            <color rgb="FF000000"/>
            <rFont val="Tahoma"/>
            <family val="2"/>
          </rPr>
          <t>Inserte el número de filas que correspondan al número de actividades que se realicen en el marco del rol</t>
        </r>
      </text>
    </comment>
    <comment ref="A21" authorId="0" shapeId="0" xr:uid="{F5B7BB88-873F-4575-8A92-3CA389DD57CD}">
      <text>
        <r>
          <rPr>
            <b/>
            <sz val="9"/>
            <color indexed="81"/>
            <rFont val="Tahoma"/>
            <family val="2"/>
          </rPr>
          <t>Inserte el número de filas que correspondan al número de actividades que se realicen en el marco del rol</t>
        </r>
      </text>
    </comment>
    <comment ref="A28" authorId="0" shapeId="0" xr:uid="{B89AD401-8B7F-473D-93CD-89A8FBAA0D8F}">
      <text>
        <r>
          <rPr>
            <b/>
            <sz val="9"/>
            <color indexed="81"/>
            <rFont val="Tahoma"/>
            <family val="2"/>
          </rPr>
          <t>Inserte el número de filas que correspondan al número de actividades que se realicen en el marco del rol</t>
        </r>
      </text>
    </comment>
    <comment ref="H28" authorId="0" shapeId="0" xr:uid="{5B52964C-0BF9-4AAD-A449-552DDD8F6250}">
      <text>
        <r>
          <rPr>
            <b/>
            <sz val="9"/>
            <color indexed="81"/>
            <rFont val="Tahoma"/>
            <family val="2"/>
          </rPr>
          <t>Dentro de los primeros 10 días hábiles del mes.</t>
        </r>
        <r>
          <rPr>
            <sz val="9"/>
            <color indexed="81"/>
            <rFont val="Tahoma"/>
            <family val="2"/>
          </rPr>
          <t xml:space="preserve">
</t>
        </r>
      </text>
    </comment>
    <comment ref="P28" authorId="0" shapeId="0" xr:uid="{E03993E9-AF94-4A7E-80C0-72E1844271C4}">
      <text>
        <r>
          <rPr>
            <b/>
            <sz val="9"/>
            <color indexed="81"/>
            <rFont val="Tahoma"/>
            <family val="2"/>
          </rPr>
          <t>Dentro de los primeros 10 días hábiles del mes.</t>
        </r>
      </text>
    </comment>
    <comment ref="A30" authorId="0" shapeId="0" xr:uid="{29CE035B-A2E4-4A15-93DA-72E31C3E056E}">
      <text>
        <r>
          <rPr>
            <b/>
            <sz val="9"/>
            <color indexed="81"/>
            <rFont val="Tahoma"/>
            <family val="2"/>
          </rPr>
          <t>Inserte el número de filas que correspondan al número de actividades, seguimientos, informes o auditorías  que se realicen en el marco del rol</t>
        </r>
        <r>
          <rPr>
            <sz val="9"/>
            <color indexed="81"/>
            <rFont val="Tahoma"/>
            <family val="2"/>
          </rPr>
          <t xml:space="preserve">
</t>
        </r>
      </text>
    </comment>
    <comment ref="B30" authorId="0" shapeId="0" xr:uid="{9C89DCCE-F953-4986-A929-7C1221A3E5AE}">
      <text>
        <r>
          <rPr>
            <b/>
            <sz val="9"/>
            <color indexed="81"/>
            <rFont val="Tahoma"/>
            <family val="2"/>
          </rPr>
          <t>Ingrese las auditorías internas de gestión  y seguimientos que se programen, concerten con los procesos y con el Contador General de la Nación</t>
        </r>
        <r>
          <rPr>
            <sz val="9"/>
            <color indexed="81"/>
            <rFont val="Tahoma"/>
            <family val="2"/>
          </rPr>
          <t xml:space="preserve">
</t>
        </r>
      </text>
    </comment>
    <comment ref="B35" authorId="0" shapeId="0" xr:uid="{AAFC4797-00DB-4DCF-93EC-FA7B97E10F35}">
      <text>
        <r>
          <rPr>
            <sz val="9"/>
            <color rgb="FF000000"/>
            <rFont val="Tahoma"/>
            <family val="2"/>
          </rPr>
          <t xml:space="preserve">Relacione los informes y seguimientos de Ley
</t>
        </r>
      </text>
    </comment>
    <comment ref="A51" authorId="0" shapeId="0" xr:uid="{36E2F1CA-988B-408B-A69B-A1E9D4CCD48E}">
      <text>
        <r>
          <rPr>
            <b/>
            <sz val="9"/>
            <color indexed="81"/>
            <rFont val="Tahoma"/>
            <family val="2"/>
          </rPr>
          <t>Inserte el número de filas que correspondan al número de actividades que se realicen en el marco del rol</t>
        </r>
        <r>
          <rPr>
            <sz val="9"/>
            <color indexed="81"/>
            <rFont val="Tahoma"/>
            <family val="2"/>
          </rPr>
          <t xml:space="preserve">
</t>
        </r>
      </text>
    </comment>
    <comment ref="A52" authorId="0" shapeId="0" xr:uid="{8981DFAA-D226-4A44-A394-75F11E5CBEB5}">
      <text>
        <r>
          <rPr>
            <b/>
            <sz val="9"/>
            <color indexed="81"/>
            <rFont val="Tahoma"/>
            <family val="2"/>
          </rPr>
          <t>Inserte el número de filas que correspondan al número de actividades que se realicen en el marco del rol</t>
        </r>
        <r>
          <rPr>
            <sz val="9"/>
            <color indexed="81"/>
            <rFont val="Tahoma"/>
            <family val="2"/>
          </rPr>
          <t xml:space="preserve">
</t>
        </r>
      </text>
    </comment>
  </commentList>
</comments>
</file>

<file path=xl/sharedStrings.xml><?xml version="1.0" encoding="utf-8"?>
<sst xmlns="http://schemas.openxmlformats.org/spreadsheetml/2006/main" count="380" uniqueCount="194">
  <si>
    <t xml:space="preserve"> PLAN ANUAL DE AUDITORÍAS Y  SEGUIMIENTOS -  GIT DE CONTROL INTERNO</t>
  </si>
  <si>
    <t>PROCESO</t>
  </si>
  <si>
    <t>CONTROL Y EVALUACIÓN</t>
  </si>
  <si>
    <t>PROCEDIMIENTO</t>
  </si>
  <si>
    <t>AUDITORÍAS INTERNAS DE GESTIÓN</t>
  </si>
  <si>
    <t>FECHA DE APROBACIÓN:</t>
  </si>
  <si>
    <t>CÓDIGO:</t>
  </si>
  <si>
    <t>VERSIÓN:</t>
  </si>
  <si>
    <t>PÁGINA:</t>
  </si>
  <si>
    <t>09/01/2025</t>
  </si>
  <si>
    <t>CYE05-FOR01</t>
  </si>
  <si>
    <t>03</t>
  </si>
  <si>
    <t>1 de 1</t>
  </si>
  <si>
    <t>VIGENCIA 2025</t>
  </si>
  <si>
    <t>OBJETIVO</t>
  </si>
  <si>
    <t>Planear y ejecutar las actividades del Grupo Interno de Trabajo de Control Interno, bajo un enfoque basado en riesgos, teniendo en cuenta los mapas de riesgos por procesos, en el marco de sus funciones y los 5 Roles asociados a esta, así: 
-Liderazgo Estratégico
-Enfoque hacia la prevención
-Evaluación de la Gestión de Riesgos
-Evaluación y seguimiento 
-Relación con Entes Externos de Control</t>
  </si>
  <si>
    <t>ALCANCE</t>
  </si>
  <si>
    <t>Inicia con la formulación del Plan Anual de Auditorías y Seguimientos - PAAS, en el marco de los cinco (5) roles, continúa con la ejecución de las actividades programadas en este y finaliza con el seguimiento al cumplimiento del mismo durante la vigencia 2025.</t>
  </si>
  <si>
    <t>CRITERIOS</t>
  </si>
  <si>
    <t xml:space="preserve">Normatividad vigente, Políticas, Manuales, Planes, Procedimientos, Instructivos, Guías y Lineamientos adoptados en el SIGI.     </t>
  </si>
  <si>
    <t xml:space="preserve">Aprobación Comité Institucional de Coordinación de Control Interno: </t>
  </si>
  <si>
    <t xml:space="preserve">Acta No. </t>
  </si>
  <si>
    <t>Fecha:</t>
  </si>
  <si>
    <t xml:space="preserve">Versión del Plan Aprobado No. </t>
  </si>
  <si>
    <t>3.0</t>
  </si>
  <si>
    <t>ROL</t>
  </si>
  <si>
    <t>DESCRIPCIÓN</t>
  </si>
  <si>
    <t>DEPENDENCIA</t>
  </si>
  <si>
    <t>AUDITOR</t>
  </si>
  <si>
    <t>PERIODICIDAD</t>
  </si>
  <si>
    <t>CRITERIO NORMATIVO</t>
  </si>
  <si>
    <t>ENE</t>
  </si>
  <si>
    <t>FEB</t>
  </si>
  <si>
    <t>MAR</t>
  </si>
  <si>
    <t>ABR</t>
  </si>
  <si>
    <t>MAY</t>
  </si>
  <si>
    <t>JUN</t>
  </si>
  <si>
    <t>JUL</t>
  </si>
  <si>
    <t>AGT</t>
  </si>
  <si>
    <t>SEP</t>
  </si>
  <si>
    <t>OCT</t>
  </si>
  <si>
    <t>NOV</t>
  </si>
  <si>
    <t>DIC</t>
  </si>
  <si>
    <t>Total Programado</t>
  </si>
  <si>
    <t>Total Ejecutado</t>
  </si>
  <si>
    <t xml:space="preserve">Duración </t>
  </si>
  <si>
    <t>Fecha de Publicación</t>
  </si>
  <si>
    <t>Observaciones</t>
  </si>
  <si>
    <t>Socialización CICCI</t>
  </si>
  <si>
    <t>P</t>
  </si>
  <si>
    <t>E</t>
  </si>
  <si>
    <t>ROL LIDERAZGO ESTRATÉGICO</t>
  </si>
  <si>
    <t xml:space="preserve">Participación en los Comités Institucionales </t>
  </si>
  <si>
    <t>Transversal</t>
  </si>
  <si>
    <t xml:space="preserve">Transversal </t>
  </si>
  <si>
    <t>Equipo GIT Control Interno</t>
  </si>
  <si>
    <t xml:space="preserve">De oficio / A Demanda </t>
  </si>
  <si>
    <t xml:space="preserve">Ley 87 de 1993, Articulo 12, literal f.
Decreto 338 de 2019 y 
Artículo 2.2.21.7.3. (sic) Numeración corregida por el art. 1°, Decreto Nacional 1605 de 2019. </t>
  </si>
  <si>
    <t>N/A</t>
  </si>
  <si>
    <t>1. 30/04/2025
2. 31/07/2025</t>
  </si>
  <si>
    <t>1. Durante el cuatrimestre la Coordinadora del GIT de Control Interno asistió a 8 Comités de Conciliación, 4 CIGD, 1 de Contratación, 1 CICCI, 1 Comité Técnico y de Doctrina Contable y 1 Comité Evaluador de Activos Fijos
2. Entre el 1 de mayo y el 31 de julio, la Coordinadora del GIT de Control Interno asistió a 6 Comités de Conciliación, 3 CIGD, 2 Comités de Conciliación,  1 CICCI, 1 Comité Técnico y de Doctrina Contable y 1 Comité Evaluador de Activos Fijos.</t>
  </si>
  <si>
    <t xml:space="preserve">Estructuración Mapa de Aseguramiento </t>
  </si>
  <si>
    <t>Ley 87 de 1993
Decreto 1499 de 2017</t>
  </si>
  <si>
    <t>22/04/2025
Estructuración preliminar del Plan de Trabajo para construcción del Mapa de Aseguramiento</t>
  </si>
  <si>
    <t>Seguimiento a la estructuración del Programa de Transparencia y Ética Pública.</t>
  </si>
  <si>
    <t xml:space="preserve">Planeación Integral </t>
  </si>
  <si>
    <t>Anual</t>
  </si>
  <si>
    <t xml:space="preserve">Ley 1474 de 2011, Artículo 73,
Decreto 2195 de 2022, Artículo 31.
Decreto 1122 de 2024, Artículo 2 y Artículo 4. </t>
  </si>
  <si>
    <t xml:space="preserve">2 MESES </t>
  </si>
  <si>
    <t>04/04/2025
14/05/2025</t>
  </si>
  <si>
    <t>Se efectuaron mesas de trabajo con el GIT de Planeación para hacer seguimiento a la estructuración del Programa de Transparencia y Ética Pública</t>
  </si>
  <si>
    <t>ROL ENFOQUE HACIA LA PREVENCIÓN</t>
  </si>
  <si>
    <t xml:space="preserve">Jornadas de sensibilización </t>
  </si>
  <si>
    <t>1 MES</t>
  </si>
  <si>
    <t>Programada inicilamente para el 30/04/2025; reprogramada para el 07/05/2025</t>
  </si>
  <si>
    <t>Acompañamiento a los procesos de la entidad en la formulación de planes de mejoramiento.</t>
  </si>
  <si>
    <t>Ley 87 de 1993
Decreto 648 de 2017</t>
  </si>
  <si>
    <t>Seguimiento al cumplimiento de las acciones contenidas en los Planes de Mejoramiento</t>
  </si>
  <si>
    <t xml:space="preserve">Semestral </t>
  </si>
  <si>
    <t xml:space="preserve">Ley 87 de 1993
Decreto 648 de 2017
</t>
  </si>
  <si>
    <t>PENDIENTE</t>
  </si>
  <si>
    <t>PENDIENTE DE PUBLICACIÓN</t>
  </si>
  <si>
    <t>Actualización de la caracterización del proceso y los procedimientos del proceso de Evaluación Independiente y Asesoría.</t>
  </si>
  <si>
    <t>Control y Evaluación</t>
  </si>
  <si>
    <t>GIT de Control Interno</t>
  </si>
  <si>
    <t>Literal f artículo 12 Ley 87 de 1993
Decreto 338 de 2019 y 
Artículo 2.2.21.7.3. (sic) Numeración corregida por el art. 1°, Decreto 1605 de 2019.</t>
  </si>
  <si>
    <t>Actualización del Procedimiento asociado al proceso Control y Evaluación GIT de Control Interno</t>
  </si>
  <si>
    <t xml:space="preserve">Asesorías y Acompañamientos  </t>
  </si>
  <si>
    <t>1. 16/04/2025
2. 11/03/2025
03/04/2025
22/04/2025
3. Junio - Julio</t>
  </si>
  <si>
    <t>1. Asesoría y Compañamiento Cronograma de Riesgos
2. Tres jornadas de inducción y reinducción de Jefes de Control Interno
3. Se acompañaron 11 reuniones de inicio de revisión de las matrices de riesgos y 11 reuniones de verificación final de las mismas, de acuerdo con el cronograma establecido por el GIT de Planeación.</t>
  </si>
  <si>
    <t xml:space="preserve">Divulgación piezas gráficas </t>
  </si>
  <si>
    <t>Ley 87 de 1993, Articulo 12, literal h.
Decreto 648 de 2017.  Artículo 17.</t>
  </si>
  <si>
    <t xml:space="preserve">Reporte al Sistema de Alertas Tempranas SACI </t>
  </si>
  <si>
    <t>Artículo 62 del Decreto 403 de 2020</t>
  </si>
  <si>
    <t>ROL DE EVALUACIÓN DE GESTIÓN DEL RIESGO</t>
  </si>
  <si>
    <t xml:space="preserve">Seguimiento a la efectividad de los controles establecidos en las matrices de los Mapas de Riesgos integrados de corrupción. (Tercera  Línea de Defensa). </t>
  </si>
  <si>
    <t>Cuatrimestral</t>
  </si>
  <si>
    <t>Literal f artículo 2 y literal c. artículo 12  Ley 87 de 1993.
numeral  5 artículo 8 del Decreto 3571 de 2011.
Artículo 17 Decreto 648 de 2017</t>
  </si>
  <si>
    <t>15/01/2025
26/05/2025</t>
  </si>
  <si>
    <t>Informe Tercer Cuatrimestre de 2024 - Mapas de Riesgos de Corrupción y de Gestión
Informe Seguimiento Riesgos de Corrupción Primer Cuatrimestre 2025 - Mapa de Riesgos de Corrupción</t>
  </si>
  <si>
    <t xml:space="preserve">Monitoreo del mapa de riesgos de Gestión y Corrupción del proceso de Control y Evaluación. </t>
  </si>
  <si>
    <t>ROL DE EVALUACIÓN Y SEGUIMIENTO</t>
  </si>
  <si>
    <t>AUDITORÍAS INTERNAS DE GESTIÓN/ SEGUIMIENTOS</t>
  </si>
  <si>
    <t>Auditoría Interna de Gestión de recursos administrativos y financieros vigencia 2024.</t>
  </si>
  <si>
    <t>GIT de Servicios Generales, Administrativos y Financieros</t>
  </si>
  <si>
    <t>Informe de Auditoría interna de gestión a los procesos Gestión de Recursos Administrativos y Financieros vigencia 2024</t>
  </si>
  <si>
    <t>Auditoría de Seguimiento a los Planes de Mejoramiento (TIC´s, Nomina, contratación, servicio al ciudadano y otros)</t>
  </si>
  <si>
    <t>Resolución Orgánica 042 de 2020, CGR
Circular 015 2020, CGR
Guía DAFP Guía de auditoría interna basada en riesgos para entidades públicas V4 - 2020
Decreto Único Reglamentario 1083 de 2015 Art. 2.2.21.4.9</t>
  </si>
  <si>
    <t xml:space="preserve">Auditoría Interna a la Gestión Documental </t>
  </si>
  <si>
    <t xml:space="preserve">Gestión Administrativa </t>
  </si>
  <si>
    <t>El alcance y metodología serán concertadas con el líder del Proceso</t>
  </si>
  <si>
    <t>Auditoría de Cumplimiento de las metas de Proyecto de Inversión</t>
  </si>
  <si>
    <t>Misional</t>
  </si>
  <si>
    <t xml:space="preserve">Subcontaduría de </t>
  </si>
  <si>
    <t>INFORMES y SEGUIMIENTOS DE LEY</t>
  </si>
  <si>
    <t xml:space="preserve">Evaluación Independiente del estado del Sistema de Control Interno </t>
  </si>
  <si>
    <t>Ley 87 de 1993, Articulo 12, literal a y j.
Ley 1474 de 2011, Artículos 9° y 76 
Decreto 3571 de 2011, Articulo 8, literal 1 y 10. 
Decreto 2106 de 2019, artículo 156.
Circular Externa 100-006 de 2019 del DAFP.</t>
  </si>
  <si>
    <t>1. 27/01/2025
2. 01/08/2025</t>
  </si>
  <si>
    <t>1. Se presentó informe de Evaluación Independiente al estado del Sistema de Control Interno del Segundo Semestre 2024
2. Se presentó el Informe Evaluación Independiente Sistema de Control Interno - Primero semestre 2025</t>
  </si>
  <si>
    <t>Evaluación a la Gestión Institucional (Evaluación por dependencias)</t>
  </si>
  <si>
    <t>Ley 87 de 1993, Articulo 12, literal e.
Ley 909 de 2004, Articulo 39.</t>
  </si>
  <si>
    <t>El informe tuvo en cuenta la alineación del PO con la misión institucional, el cumplimiento de metas y el resultado de la evaluación semestral acuerdos de los gerentes públicos</t>
  </si>
  <si>
    <t>Reporte Plan Anticorrupción y de Atención al Ciudadano</t>
  </si>
  <si>
    <t>Ley 87 de 1993, Articulo 12, literal c.
Ley 1474 de 2011, Artículo 73.
Decreto 2641 de 2012, articulo 5.
Decreto 1081 de 2015, artículo Título 4, artículo 2.1.4.6.
Decreto 124 de 2016, artículo 1.</t>
  </si>
  <si>
    <t>1. 29/01/2025
2. PENDIENTE</t>
  </si>
  <si>
    <t>1. Se efectuó Tercer Seguimiento al PAAC - III Cuatrimestre de 2024
2. PENDIENTE SOCIALIZACIÓN Y PUBLICACIÓN</t>
  </si>
  <si>
    <t xml:space="preserve">SIRECI - Reporte de seguimiento al plan de mejoramiento de la CGR. </t>
  </si>
  <si>
    <t>Ley 87 de 1993, literal i, artículo 2.2.21.4.9 del Decreto 648 del 2017
Resolución Orgánica 042 de 2020, CGR
Circular 015 2020, CGR
Resolución Orgánica 066 de 2024, CGR</t>
  </si>
  <si>
    <t>1. 29/01/2025
2. PENDIENTE DE PUBLICACIÓN</t>
  </si>
  <si>
    <t>1. Se reportó mediante comunicación a la CGN en la que se indica que las acciones del plan de mejoramiento vigente fueron cerradas en 2023
2. La UAE CGN gestionó ante la CGR la habilitación del sistema SIRECI para el reporte semestral del Plan de Mejoramiento, realizando solicitudes, consultas y seguimiento en la Mesa de Servicio, y a la fecha se encuentra a la espera de respuesta por parte del ente de control.</t>
  </si>
  <si>
    <t xml:space="preserve">Verificación Implementación de Carrera Administrativa y Evaluación del Desempeño - EDL  </t>
  </si>
  <si>
    <t>Gestión Humana</t>
  </si>
  <si>
    <t>GIT de Talento Humano y Prestaciones Sociales</t>
  </si>
  <si>
    <t xml:space="preserve">Circular Externa No 0010 de 2020 de la CNSC
Directiva No. 015 de la PGN </t>
  </si>
  <si>
    <t>1. 25/04/2025
2. 01/08/2025</t>
  </si>
  <si>
    <t>1. Se elaboró informe de seguimiento a las lineamientos de la Circular 0010 de 2020 para el segundo semestre de 2024 
2. Se elaboró Informe Circular 0010 de 2020 - Primer semestre 2025</t>
  </si>
  <si>
    <t>Evaluación del Sistema de Control Interno Contable</t>
  </si>
  <si>
    <t>Ley 87 de 1993, Articulo 12, literal g.
Decreto 648 de 2018, Artículo 2.2.21.2.4, literal e. Resolución 193 de 2016</t>
  </si>
  <si>
    <t>Se presentó la Evaluación de Control Interno Contable y se elaboró un Informe sobre la vigencia 2024</t>
  </si>
  <si>
    <t xml:space="preserve">Austeridad en el Gasto </t>
  </si>
  <si>
    <t>Secretaría General</t>
  </si>
  <si>
    <t xml:space="preserve">Trimestral </t>
  </si>
  <si>
    <t xml:space="preserve">Ley 87 de 1993, Articulo 12, literal d.
Decreto 1068 de 2015, Articulo 2.8.4.8.2.
Decreto 0199 del 2024 
Decreto xx del 2025 
Directiva Presidencial 01 de 01 de abril de 2024.
Directiva Presidencial 013 del 20 de diciembre de 2024.           </t>
  </si>
  <si>
    <t>Se encuentra publicado el Informe de Austeridad del IV Trimestre de 2024</t>
  </si>
  <si>
    <t>Verificación de la Información Litigiosa del Estado eKOGUI (Reporte).</t>
  </si>
  <si>
    <t xml:space="preserve">Gestión Jurídica </t>
  </si>
  <si>
    <t>GIT de Jurídica</t>
  </si>
  <si>
    <t>Ley 87 de 1993, literal g del artículo 2.2.3.4.1.14 del Decreto 1069 de 2015, literal g artículo 2.2.21.4.9 Decreto 648 de 2017,  Circular 03 del 12 de julio de 2021.</t>
  </si>
  <si>
    <t>Se presentó Informe de Seguimiento respecto del segundo semestre de 2024</t>
  </si>
  <si>
    <t>Derechos de Autor Software</t>
  </si>
  <si>
    <t>Gestión TICs</t>
  </si>
  <si>
    <t xml:space="preserve">Subcontaduría de Consolidación de la Información </t>
  </si>
  <si>
    <t>Ley 87 de 1993, Articulo 12, literal g.
Directiva Presidencial 001 de 1999.
Directiva Presidencial 002 de 2002.
Circular No 04 de 2006, Consejo Asesor del Gobierno Nacional en Materia de Control Interno.
Circular No. 012 de 2007 de la DNDA
Circular No. 017 de 2011 de la DNDA.</t>
  </si>
  <si>
    <t>Se realizó informe con base en las preguntas del formulario dispuesto por la Dirección Nacional de Derechos de Autor y se efectuó el reporte ante la entidad</t>
  </si>
  <si>
    <t>Evaluación a la Atención al Ciudadano PQRSDF</t>
  </si>
  <si>
    <t>Ley 87 de 1993, Articulo 12, literal j.
inciso segundo, artículo 76 Ley 1474 de 2011.</t>
  </si>
  <si>
    <t>Se realizó Informe de Seguimiento a la Gestión de las PQRSD respecto del segundo semestre de 2024</t>
  </si>
  <si>
    <t>MECI - Evaluación Independiente - FURAG 2024</t>
  </si>
  <si>
    <t xml:space="preserve">Ley 87 de 1993, Articulo 12, literal a.
Decreto 1499 de 2017, Artículo 2.2.23.3
Circular Externa 005 de 2019, Consejo para la Gestión y el Desempeño Institucional. </t>
  </si>
  <si>
    <t xml:space="preserve">Se efectuó el reporte del formulario MECI ante DAFP </t>
  </si>
  <si>
    <t>Seguimiento al Sistema de Información y Gestión del Empleo Público (SIGEP)</t>
  </si>
  <si>
    <t>Ley 87 de 1993, Articulo 12, literal e.
Decretos 2232 de 1995 y 2842 de 2010 
Decreto 1083 de 2015
Decreto 2842 de 2010 compilado en el Decreto 1083 de 2015</t>
  </si>
  <si>
    <t>Se presentó - Informe del Sistema de Información y Gestión del Empleo Público - SIGEP Vigencia 2025</t>
  </si>
  <si>
    <t>Seguimiento al cumplimiento de la Ley de transparencia y del derecho al acceso a la información pública - ITA</t>
  </si>
  <si>
    <t>GIT Planeación</t>
  </si>
  <si>
    <t xml:space="preserve">Ley 87 de 1993, Articulo 12, literal c.
Ley 1712 de 2014.
Resolución 1519 de 2020.
Decreto 1081 de 2015. Libro 2. Parte 1. Título 1. Disposiciones generales en materia de transparencia y del derecho de acceso a la información pública nacional. </t>
  </si>
  <si>
    <t xml:space="preserve">Arqueo a la Caja Menor </t>
  </si>
  <si>
    <t>Gestión Recursos Financieros</t>
  </si>
  <si>
    <t>Ley 87 de 1993, Articulo 12, literal e.
Decreto 1068 de 2015</t>
  </si>
  <si>
    <t>Informe de Seguimiento al cumplimiento de la Estrategia de Rendición de Cuentas</t>
  </si>
  <si>
    <t>Manual Único de Rendición de Cuentas
Estrategia de Rendición de Cuentas CGN</t>
  </si>
  <si>
    <t>ROL RELACIÓN ENTES EXTERNOS DE CONTROL</t>
  </si>
  <si>
    <t xml:space="preserve">Acompañamiento a los procesos de la entidad en la atención de las visitas de los Entes Extrernos de Control </t>
  </si>
  <si>
    <t>Equipo GIT Control Intenro</t>
  </si>
  <si>
    <t>Artículo 17 del Decreto 648 de 2017</t>
  </si>
  <si>
    <t>OTRAS ACTIVIDADES</t>
  </si>
  <si>
    <t xml:space="preserve">Verificación gestión documental GIT </t>
  </si>
  <si>
    <t>No se publica</t>
  </si>
  <si>
    <t>Iforme de seguimiento interno del GIT de Control Interno, de acuerdo con el cronograma interno de trabajo.</t>
  </si>
  <si>
    <t>Revisión y ajustes a los documentos controlados en el marco del SIGI institucional</t>
  </si>
  <si>
    <t>Remisión a procesos avance ejecución presupuestal de los proyectos de inversión - Listados SIIF</t>
  </si>
  <si>
    <t>Mensual</t>
  </si>
  <si>
    <t>1. 2/05/2025
2. 04/08/2025</t>
  </si>
  <si>
    <t>1. Se socializaron reportes de ejecución presupuestal de proyecto de inversión con corte a 30 de abril de 2025.
2. Se envió reporte SIIF de ejecución presupuestal correspondiente al mes de julio.</t>
  </si>
  <si>
    <t>Otras actividades</t>
  </si>
  <si>
    <t xml:space="preserve">Total </t>
  </si>
  <si>
    <t>NO. DE ACTA DE APROBACIÓN</t>
  </si>
  <si>
    <t>FECHA</t>
  </si>
  <si>
    <t>VERSIÓN</t>
  </si>
  <si>
    <t>1.0</t>
  </si>
  <si>
    <t>Aprobación del Plan Anual de Auditorías y Seguimientos para la vigencia 2025</t>
  </si>
  <si>
    <t>2.0</t>
  </si>
  <si>
    <t>Eliminación:
- Tercero reporte del Plan Anticorrupción y de Atención al Ciudadano
- Informe Procuraduría 2024 y Reporte de seguimiento en el aplicativo SUIT - Racionalización de Tramites.
Inclusión:
- Seguimiento a la estructuración del Programa de Transparencia y Ética Pública
- Auditoría de cumplimiento de las metas del Proyecto de Inversión 
- Informe de Seguimiento al cumplimiento de la Estrategia de Rendición de Cuentas
Modificaciones:
- Criterios normativos del Seguimiento al cumplimiento de la Ley de transparencia y del derecho al acceso a la información pública - ITA</t>
  </si>
  <si>
    <t xml:space="preserve">Modificación: 
- Cantidad de Comités a los que se asiste de forma mensual: Estaba previsto asistir a uno (1) por mes; sin embargo, son mínimo tres (3): Dos (2) Comités de Conciliación y un (1) Comité Institucional de Gestión y Desempeño
- Asesorías y Acompañamientos: Se agregaron en la programación el número total de sesiones a las que se acompañó desde el GIT de Control Interno al GIT de Planeación y procesos de la CGN en la actualización de las matrices de riesgos. 
- Ampliación del plazo de la Auditoría de Cumplimiento de las metas del Proyecto de Inversión, quedando su ejecución de julio a septiembre.
- Cambio del mes programado (mayo) para el reporte de MECI, como parte de la evaluación FURAG, al mes de abril.
- Ampliación del plazo para la presentación y publicación del Informe de Seguimiento al cumplimiento de la Estrategia de Rendición de Cuentas, quedando su ejecución para los meses de septiembre y octubre.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</si>
</sst>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1"/>
      <color theme="1"/>
      <name val="Verdana"/>
      <family val="2"/>
    </font>
    <font>
      <sz val="8"/>
      <color theme="1"/>
      <name val="Verdana"/>
      <family val="2"/>
    </font>
    <font>
      <sz val="7"/>
      <color theme="1"/>
      <name val="Verdana"/>
      <family val="2"/>
    </font>
    <font>
      <b/>
      <sz val="7"/>
      <name val="Verdana"/>
      <family val="2"/>
    </font>
    <font>
      <b/>
      <sz val="7"/>
      <name val="Arial"/>
      <family val="2"/>
    </font>
    <font>
      <sz val="7"/>
      <name val="Verdana"/>
      <family val="2"/>
    </font>
    <font>
      <b/>
      <sz val="7"/>
      <color theme="1"/>
      <name val="Verdana"/>
      <family val="2"/>
    </font>
    <font>
      <i/>
      <sz val="7"/>
      <color theme="1"/>
      <name val="Verdana"/>
      <family val="2"/>
    </font>
    <font>
      <b/>
      <sz val="10"/>
      <color theme="1"/>
      <name val="Verdana"/>
      <family val="2"/>
    </font>
    <font>
      <sz val="10"/>
      <name val="Arial"/>
      <family val="2"/>
    </font>
    <font>
      <b/>
      <sz val="11"/>
      <color rgb="FF000000"/>
      <name val="Verdana"/>
      <family val="2"/>
    </font>
    <font>
      <b/>
      <sz val="7"/>
      <color rgb="FF000000"/>
      <name val="Verdana"/>
      <family val="2"/>
    </font>
    <font>
      <sz val="7"/>
      <color rgb="FF000000"/>
      <name val="Verdana"/>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9"/>
      <color rgb="FF000000"/>
      <name val="Verdana"/>
      <family val="2"/>
    </font>
    <font>
      <b/>
      <sz val="9"/>
      <color rgb="FF000000"/>
      <name val="Verdana"/>
      <family val="2"/>
    </font>
    <font>
      <b/>
      <sz val="11"/>
      <color theme="1"/>
      <name val="Verdana"/>
      <family val="2"/>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2"/>
        <bgColor indexed="64"/>
      </patternFill>
    </fill>
  </fills>
  <borders count="38">
    <border>
      <left/>
      <right/>
      <top/>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thin">
        <color indexed="64"/>
      </right>
      <top/>
      <bottom/>
      <diagonal/>
    </border>
    <border>
      <left style="thin">
        <color auto="1"/>
      </left>
      <right style="thin">
        <color auto="1"/>
      </right>
      <top/>
      <bottom style="thin">
        <color auto="1"/>
      </bottom>
      <diagonal/>
    </border>
    <border>
      <left/>
      <right style="medium">
        <color indexed="64"/>
      </right>
      <top style="thin">
        <color auto="1"/>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style="thin">
        <color indexed="64"/>
      </bottom>
      <diagonal/>
    </border>
    <border>
      <left/>
      <right/>
      <top style="medium">
        <color indexed="64"/>
      </top>
      <bottom/>
      <diagonal/>
    </border>
    <border>
      <left style="thin">
        <color auto="1"/>
      </left>
      <right/>
      <top style="medium">
        <color indexed="64"/>
      </top>
      <bottom/>
      <diagonal/>
    </border>
    <border>
      <left style="thin">
        <color auto="1"/>
      </left>
      <right style="medium">
        <color indexed="64"/>
      </right>
      <top/>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auto="1"/>
      </bottom>
      <diagonal/>
    </border>
    <border>
      <left/>
      <right style="thin">
        <color auto="1"/>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indexed="64"/>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style="medium">
        <color indexed="64"/>
      </right>
      <top style="thin">
        <color auto="1"/>
      </top>
      <bottom style="medium">
        <color indexed="64"/>
      </bottom>
      <diagonal/>
    </border>
    <border>
      <left/>
      <right/>
      <top style="medium">
        <color indexed="64"/>
      </top>
      <bottom style="thin">
        <color auto="1"/>
      </bottom>
      <diagonal/>
    </border>
  </borders>
  <cellStyleXfs count="3">
    <xf numFmtId="0" fontId="0" fillId="0" borderId="0"/>
    <xf numFmtId="9" fontId="1" fillId="0" borderId="0" applyFont="0" applyFill="0" applyBorder="0" applyAlignment="0" applyProtection="0"/>
    <xf numFmtId="0" fontId="11" fillId="0" borderId="0"/>
  </cellStyleXfs>
  <cellXfs count="213">
    <xf numFmtId="0" fontId="0" fillId="0" borderId="0" xfId="0"/>
    <xf numFmtId="0" fontId="2" fillId="0" borderId="0" xfId="0" applyFont="1"/>
    <xf numFmtId="0" fontId="3" fillId="0" borderId="0" xfId="0" applyFont="1"/>
    <xf numFmtId="0" fontId="4" fillId="0" borderId="1" xfId="0" applyFont="1" applyBorder="1"/>
    <xf numFmtId="0" fontId="4" fillId="0" borderId="2" xfId="0" applyFont="1" applyBorder="1"/>
    <xf numFmtId="0" fontId="5" fillId="0" borderId="2" xfId="0" applyFont="1" applyBorder="1" applyAlignment="1">
      <alignment horizontal="center" vertical="center" wrapText="1"/>
    </xf>
    <xf numFmtId="0" fontId="6" fillId="2" borderId="2" xfId="0" applyFont="1" applyFill="1" applyBorder="1" applyAlignment="1">
      <alignment horizontal="justify" vertical="center" wrapText="1"/>
    </xf>
    <xf numFmtId="0" fontId="4" fillId="0" borderId="3" xfId="0" applyFont="1" applyBorder="1"/>
    <xf numFmtId="0" fontId="4" fillId="0" borderId="4" xfId="0" applyFont="1" applyBorder="1"/>
    <xf numFmtId="0" fontId="4" fillId="0" borderId="5" xfId="0" applyFont="1" applyBorder="1"/>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4" fillId="2" borderId="5" xfId="0" applyFont="1" applyFill="1" applyBorder="1" applyAlignment="1">
      <alignment vertical="center" wrapText="1"/>
    </xf>
    <xf numFmtId="0" fontId="7" fillId="2" borderId="5" xfId="0" applyFont="1" applyFill="1" applyBorder="1" applyAlignment="1">
      <alignment horizontal="left" vertical="center" wrapText="1"/>
    </xf>
    <xf numFmtId="0" fontId="4" fillId="2" borderId="5" xfId="0" applyFont="1" applyFill="1" applyBorder="1"/>
    <xf numFmtId="0" fontId="9" fillId="2" borderId="5" xfId="0" applyFont="1" applyFill="1" applyBorder="1" applyAlignment="1">
      <alignment vertical="top" wrapText="1"/>
    </xf>
    <xf numFmtId="0" fontId="4" fillId="0" borderId="5" xfId="0" applyFont="1" applyBorder="1" applyAlignment="1">
      <alignment horizontal="left" vertical="center" wrapText="1"/>
    </xf>
    <xf numFmtId="0" fontId="4" fillId="2" borderId="5" xfId="0" applyFont="1" applyFill="1" applyBorder="1" applyAlignment="1">
      <alignment horizontal="center" vertical="center" wrapText="1"/>
    </xf>
    <xf numFmtId="0" fontId="4" fillId="0" borderId="7" xfId="0" applyFont="1" applyBorder="1"/>
    <xf numFmtId="0" fontId="4" fillId="0" borderId="8" xfId="0" applyFont="1" applyBorder="1" applyAlignment="1">
      <alignment horizontal="center" vertical="center" wrapText="1"/>
    </xf>
    <xf numFmtId="0" fontId="5" fillId="0" borderId="8" xfId="0" applyFont="1" applyBorder="1" applyAlignment="1">
      <alignment horizontal="center" vertical="center" wrapText="1"/>
    </xf>
    <xf numFmtId="0" fontId="4" fillId="2" borderId="8" xfId="0" applyFont="1" applyFill="1" applyBorder="1" applyAlignment="1">
      <alignment vertical="top" wrapText="1"/>
    </xf>
    <xf numFmtId="0" fontId="4" fillId="2" borderId="8" xfId="0" applyFont="1" applyFill="1" applyBorder="1"/>
    <xf numFmtId="0" fontId="9" fillId="2" borderId="8" xfId="0" applyFont="1" applyFill="1" applyBorder="1" applyAlignment="1">
      <alignment vertical="top" wrapText="1"/>
    </xf>
    <xf numFmtId="0" fontId="4" fillId="0" borderId="8" xfId="0" applyFont="1" applyBorder="1" applyAlignment="1">
      <alignment horizontal="left" vertical="center" wrapText="1"/>
    </xf>
    <xf numFmtId="0" fontId="7" fillId="2" borderId="8" xfId="0" applyFont="1" applyFill="1" applyBorder="1" applyAlignment="1">
      <alignment horizontal="left" vertical="center" wrapText="1"/>
    </xf>
    <xf numFmtId="0" fontId="4" fillId="0" borderId="10" xfId="0" applyFont="1" applyBorder="1"/>
    <xf numFmtId="0" fontId="4"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1" xfId="0" applyFont="1" applyBorder="1" applyAlignment="1">
      <alignment horizontal="center" vertical="center"/>
    </xf>
    <xf numFmtId="14" fontId="4" fillId="0" borderId="11" xfId="0" applyNumberFormat="1" applyFont="1" applyBorder="1" applyAlignment="1">
      <alignment vertical="top" wrapText="1"/>
    </xf>
    <xf numFmtId="0" fontId="9" fillId="0" borderId="11" xfId="0" applyFont="1" applyBorder="1" applyAlignment="1">
      <alignment vertical="top" wrapText="1"/>
    </xf>
    <xf numFmtId="0" fontId="9" fillId="0" borderId="11"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justify" vertical="center" wrapText="1"/>
    </xf>
    <xf numFmtId="0" fontId="4" fillId="0" borderId="13" xfId="0" applyFont="1" applyBorder="1"/>
    <xf numFmtId="0" fontId="4" fillId="0" borderId="14" xfId="0" applyFont="1" applyBorder="1"/>
    <xf numFmtId="0" fontId="4"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15" xfId="0" applyFont="1" applyBorder="1" applyAlignment="1">
      <alignment horizontal="left" vertical="center" wrapText="1"/>
    </xf>
    <xf numFmtId="0" fontId="4" fillId="0" borderId="15" xfId="0" applyFont="1" applyBorder="1" applyAlignment="1">
      <alignment horizontal="center" vertical="center" wrapText="1"/>
    </xf>
    <xf numFmtId="0" fontId="4" fillId="2" borderId="15" xfId="0" applyFont="1" applyFill="1" applyBorder="1" applyAlignment="1">
      <alignment horizontal="left" vertical="center" wrapText="1"/>
    </xf>
    <xf numFmtId="0" fontId="5" fillId="0" borderId="17" xfId="0" applyFont="1" applyBorder="1" applyAlignment="1">
      <alignment horizontal="center" vertical="center" wrapText="1"/>
    </xf>
    <xf numFmtId="0" fontId="4" fillId="2" borderId="5" xfId="0" applyFont="1" applyFill="1" applyBorder="1" applyAlignment="1">
      <alignment horizontal="left"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xf>
    <xf numFmtId="0" fontId="4" fillId="2" borderId="5"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18" xfId="0" applyFont="1" applyBorder="1"/>
    <xf numFmtId="0" fontId="2" fillId="0" borderId="0" xfId="0" applyFont="1" applyAlignment="1">
      <alignment horizontal="left"/>
    </xf>
    <xf numFmtId="0" fontId="7" fillId="0" borderId="13" xfId="0" applyFont="1" applyBorder="1" applyAlignment="1">
      <alignment horizontal="center" vertical="center" wrapText="1"/>
    </xf>
    <xf numFmtId="0" fontId="4" fillId="2" borderId="17" xfId="0" applyFont="1" applyFill="1" applyBorder="1" applyAlignment="1">
      <alignment horizontal="left" vertical="center" wrapText="1"/>
    </xf>
    <xf numFmtId="0" fontId="4" fillId="0" borderId="17" xfId="0" applyFont="1" applyBorder="1" applyAlignment="1">
      <alignment horizontal="justify" vertical="center" wrapText="1"/>
    </xf>
    <xf numFmtId="0" fontId="7" fillId="0" borderId="24" xfId="0" applyFont="1" applyBorder="1" applyAlignment="1">
      <alignment horizontal="center" vertical="center" wrapText="1"/>
    </xf>
    <xf numFmtId="0" fontId="7" fillId="0" borderId="8"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8" xfId="0" applyFont="1" applyBorder="1" applyAlignment="1">
      <alignment horizontal="justify"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5" xfId="0" applyFont="1" applyBorder="1" applyAlignment="1">
      <alignment horizontal="center" vertical="center" wrapText="1"/>
    </xf>
    <xf numFmtId="0" fontId="4" fillId="2" borderId="2" xfId="0" applyFont="1" applyFill="1" applyBorder="1" applyAlignment="1">
      <alignment horizontal="left" vertical="center" wrapText="1"/>
    </xf>
    <xf numFmtId="0" fontId="4" fillId="0" borderId="25" xfId="0" applyFont="1" applyBorder="1" applyAlignment="1">
      <alignment horizontal="center" vertical="center" wrapText="1"/>
    </xf>
    <xf numFmtId="0" fontId="4" fillId="2" borderId="25" xfId="0" applyFont="1" applyFill="1" applyBorder="1" applyAlignment="1">
      <alignment horizontal="left" vertical="center" wrapText="1"/>
    </xf>
    <xf numFmtId="0" fontId="4" fillId="0" borderId="5" xfId="0" applyFont="1" applyBorder="1" applyAlignment="1">
      <alignment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3" borderId="8" xfId="0" applyFont="1" applyFill="1" applyBorder="1" applyAlignment="1">
      <alignment horizontal="center" vertical="center" wrapText="1"/>
    </xf>
    <xf numFmtId="0" fontId="8" fillId="3" borderId="15" xfId="0" applyFont="1" applyFill="1" applyBorder="1" applyAlignment="1">
      <alignment horizontal="center" vertical="center" textRotation="90" wrapText="1"/>
    </xf>
    <xf numFmtId="0" fontId="4" fillId="0" borderId="0" xfId="0" applyFont="1"/>
    <xf numFmtId="0" fontId="4" fillId="2" borderId="0" xfId="0" applyFont="1" applyFill="1"/>
    <xf numFmtId="0" fontId="10" fillId="0" borderId="0" xfId="0" applyFont="1" applyAlignment="1">
      <alignment vertical="center" wrapText="1"/>
    </xf>
    <xf numFmtId="0" fontId="8" fillId="0" borderId="6" xfId="0" applyFont="1" applyBorder="1" applyAlignment="1">
      <alignment vertical="center" wrapText="1"/>
    </xf>
    <xf numFmtId="0" fontId="13" fillId="0" borderId="0" xfId="2" applyFont="1" applyAlignment="1">
      <alignment horizontal="center" vertical="center" wrapText="1"/>
    </xf>
    <xf numFmtId="14" fontId="13" fillId="0" borderId="0" xfId="2" applyNumberFormat="1" applyFont="1" applyAlignment="1">
      <alignment horizontal="center" vertical="center" wrapText="1"/>
    </xf>
    <xf numFmtId="0" fontId="4" fillId="0" borderId="31"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1" xfId="0" applyFont="1" applyBorder="1" applyAlignment="1">
      <alignment horizontal="center" vertical="center" wrapText="1"/>
    </xf>
    <xf numFmtId="14" fontId="7" fillId="0" borderId="14" xfId="0" applyNumberFormat="1" applyFont="1" applyBorder="1" applyAlignment="1">
      <alignment horizontal="center" vertical="center" wrapText="1"/>
    </xf>
    <xf numFmtId="14" fontId="7" fillId="0" borderId="15"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14" fontId="4" fillId="0" borderId="5" xfId="0" applyNumberFormat="1" applyFont="1" applyBorder="1" applyAlignment="1">
      <alignment horizontal="center" vertical="center"/>
    </xf>
    <xf numFmtId="0" fontId="4" fillId="0" borderId="20" xfId="0" applyFont="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15" xfId="0" applyNumberFormat="1" applyFont="1" applyBorder="1" applyAlignment="1">
      <alignment horizontal="center" vertical="center"/>
    </xf>
    <xf numFmtId="0" fontId="4" fillId="0" borderId="35"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2" fillId="0" borderId="0" xfId="0" applyFont="1" applyAlignment="1">
      <alignment horizontal="center" vertical="center" wrapText="1"/>
    </xf>
    <xf numFmtId="9" fontId="4" fillId="0" borderId="0" xfId="1" applyFont="1"/>
    <xf numFmtId="0" fontId="4" fillId="0" borderId="24"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21" fillId="3" borderId="5" xfId="0" applyFont="1" applyFill="1" applyBorder="1" applyAlignment="1">
      <alignment horizontal="center" vertical="center" wrapText="1"/>
    </xf>
    <xf numFmtId="14" fontId="8" fillId="0" borderId="0" xfId="2" applyNumberFormat="1" applyFont="1" applyAlignment="1">
      <alignment horizontal="center" vertical="center" wrapText="1"/>
    </xf>
    <xf numFmtId="0" fontId="8" fillId="0" borderId="0" xfId="2" quotePrefix="1" applyFont="1" applyAlignment="1">
      <alignment horizontal="center" vertical="center" wrapText="1"/>
    </xf>
    <xf numFmtId="0" fontId="8" fillId="0" borderId="0" xfId="2" applyFont="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vertical="top" wrapText="1"/>
    </xf>
    <xf numFmtId="0" fontId="4" fillId="2" borderId="2" xfId="0" applyFont="1" applyFill="1" applyBorder="1"/>
    <xf numFmtId="0" fontId="8" fillId="0" borderId="2" xfId="0" applyFont="1" applyBorder="1" applyAlignment="1">
      <alignment horizontal="center" vertical="center" wrapText="1"/>
    </xf>
    <xf numFmtId="0" fontId="4" fillId="3" borderId="17" xfId="0" applyFont="1" applyFill="1" applyBorder="1" applyAlignment="1">
      <alignment horizontal="center" vertical="center" wrapText="1"/>
    </xf>
    <xf numFmtId="0" fontId="8" fillId="0" borderId="17" xfId="0" applyFont="1" applyBorder="1" applyAlignment="1">
      <alignment horizontal="center" vertical="center" wrapText="1"/>
    </xf>
    <xf numFmtId="0" fontId="4" fillId="3" borderId="5" xfId="0" applyFont="1" applyFill="1" applyBorder="1" applyAlignment="1">
      <alignment horizontal="center" vertical="center" wrapText="1"/>
    </xf>
    <xf numFmtId="0" fontId="8" fillId="0" borderId="25" xfId="0" applyFont="1" applyBorder="1" applyAlignment="1">
      <alignment horizontal="center" vertical="center" wrapText="1"/>
    </xf>
    <xf numFmtId="0" fontId="4" fillId="0" borderId="5" xfId="0" applyFont="1" applyBorder="1" applyAlignment="1">
      <alignment vertical="top" wrapText="1"/>
    </xf>
    <xf numFmtId="0" fontId="4" fillId="0" borderId="15" xfId="0" applyFont="1" applyBorder="1"/>
    <xf numFmtId="0" fontId="4" fillId="3" borderId="15" xfId="0" applyFont="1" applyFill="1" applyBorder="1" applyAlignment="1">
      <alignment horizontal="center" vertical="center" wrapText="1"/>
    </xf>
    <xf numFmtId="0" fontId="4" fillId="2" borderId="15" xfId="0" applyFont="1" applyFill="1" applyBorder="1"/>
    <xf numFmtId="0" fontId="4" fillId="0" borderId="15" xfId="0" applyFont="1" applyBorder="1" applyAlignment="1">
      <alignment vertical="top" wrapText="1"/>
    </xf>
    <xf numFmtId="0" fontId="4" fillId="3" borderId="5" xfId="0" applyFont="1" applyFill="1" applyBorder="1" applyAlignment="1">
      <alignment vertical="top"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4" fillId="2" borderId="5" xfId="0" applyFont="1" applyFill="1" applyBorder="1" applyAlignment="1">
      <alignment vertical="top" wrapText="1"/>
    </xf>
    <xf numFmtId="0" fontId="13" fillId="0" borderId="20" xfId="2" applyFont="1" applyBorder="1" applyAlignment="1">
      <alignment horizontal="center" vertical="center" wrapText="1"/>
    </xf>
    <xf numFmtId="0" fontId="12" fillId="0" borderId="0" xfId="2" applyFont="1" applyAlignment="1">
      <alignment horizontal="center" vertical="center" wrapText="1"/>
    </xf>
    <xf numFmtId="0" fontId="4" fillId="0" borderId="5" xfId="0" applyFont="1" applyBorder="1" applyAlignment="1">
      <alignment horizontal="justify" vertical="center" wrapText="1"/>
    </xf>
    <xf numFmtId="0" fontId="8" fillId="3" borderId="16" xfId="0" applyFont="1" applyFill="1" applyBorder="1" applyAlignment="1">
      <alignment horizontal="center" vertical="center" textRotation="90" wrapText="1"/>
    </xf>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4" fillId="5" borderId="5" xfId="0" applyFont="1" applyFill="1" applyBorder="1" applyAlignment="1">
      <alignment horizontal="center" vertical="center" wrapText="1"/>
    </xf>
    <xf numFmtId="0" fontId="8" fillId="3" borderId="21" xfId="0" applyFont="1" applyFill="1" applyBorder="1" applyAlignment="1">
      <alignment vertical="center" wrapText="1"/>
    </xf>
    <xf numFmtId="0" fontId="8" fillId="3" borderId="22" xfId="0" applyFont="1" applyFill="1" applyBorder="1" applyAlignment="1">
      <alignment vertical="center" wrapText="1"/>
    </xf>
    <xf numFmtId="0" fontId="4" fillId="0" borderId="17" xfId="0" applyFont="1" applyBorder="1" applyAlignment="1">
      <alignment vertical="center" wrapText="1"/>
    </xf>
    <xf numFmtId="0" fontId="4"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14" fontId="4" fillId="0" borderId="2"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10" fillId="0" borderId="0" xfId="0" applyFont="1" applyAlignment="1">
      <alignment horizontal="center" vertical="center" wrapText="1"/>
    </xf>
    <xf numFmtId="0" fontId="4" fillId="2" borderId="0" xfId="0" applyFont="1" applyFill="1" applyAlignment="1">
      <alignment horizontal="center" vertical="center"/>
    </xf>
    <xf numFmtId="0" fontId="4" fillId="0" borderId="15" xfId="0" applyFont="1" applyBorder="1" applyAlignment="1">
      <alignment horizontal="center" vertical="center"/>
    </xf>
    <xf numFmtId="0" fontId="4" fillId="2" borderId="8" xfId="0" applyFont="1" applyFill="1" applyBorder="1" applyAlignment="1">
      <alignment horizontal="center" vertical="center" wrapText="1"/>
    </xf>
    <xf numFmtId="0" fontId="4" fillId="0" borderId="0" xfId="0" applyFont="1" applyAlignment="1">
      <alignment horizontal="center" vertical="center"/>
    </xf>
    <xf numFmtId="0" fontId="8" fillId="3" borderId="22" xfId="0" applyFont="1" applyFill="1" applyBorder="1" applyAlignment="1">
      <alignment horizontal="center" vertical="center" wrapText="1"/>
    </xf>
    <xf numFmtId="0" fontId="4" fillId="0" borderId="28" xfId="0" applyFont="1" applyBorder="1" applyAlignment="1">
      <alignment horizontal="center" vertical="center" wrapText="1"/>
    </xf>
    <xf numFmtId="14" fontId="4" fillId="0" borderId="8" xfId="0" applyNumberFormat="1" applyFont="1" applyBorder="1" applyAlignment="1">
      <alignment horizontal="center" vertical="center" wrapText="1"/>
    </xf>
    <xf numFmtId="0" fontId="2" fillId="0" borderId="5" xfId="0" applyFont="1" applyBorder="1" applyAlignment="1">
      <alignment horizontal="center" vertical="center"/>
    </xf>
    <xf numFmtId="14" fontId="2" fillId="0" borderId="5" xfId="0" applyNumberFormat="1" applyFont="1" applyBorder="1" applyAlignment="1">
      <alignment horizontal="center" vertical="center"/>
    </xf>
    <xf numFmtId="0" fontId="4" fillId="6" borderId="5"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34" xfId="0" applyFont="1" applyBorder="1" applyAlignment="1">
      <alignment horizontal="center" vertical="center" wrapText="1"/>
    </xf>
    <xf numFmtId="0" fontId="8" fillId="3" borderId="16" xfId="0" applyFont="1" applyFill="1" applyBorder="1" applyAlignment="1">
      <alignment horizontal="center" vertical="center" textRotation="90" wrapText="1"/>
    </xf>
    <xf numFmtId="0" fontId="8" fillId="3" borderId="9" xfId="0" applyFont="1" applyFill="1" applyBorder="1" applyAlignment="1">
      <alignment horizontal="center" vertical="center" textRotation="90" wrapText="1"/>
    </xf>
    <xf numFmtId="0" fontId="8" fillId="3" borderId="6" xfId="0" applyFont="1" applyFill="1" applyBorder="1" applyAlignment="1">
      <alignment horizontal="center" vertical="center" textRotation="90" wrapText="1"/>
    </xf>
    <xf numFmtId="0" fontId="8" fillId="3" borderId="12" xfId="0" applyFont="1" applyFill="1" applyBorder="1" applyAlignment="1">
      <alignment horizontal="center" vertical="center" textRotation="90" wrapText="1"/>
    </xf>
    <xf numFmtId="0" fontId="8" fillId="3" borderId="28"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5" xfId="0" applyFont="1" applyFill="1" applyBorder="1" applyAlignment="1">
      <alignment horizontal="center" vertical="center" textRotation="90" wrapText="1"/>
    </xf>
    <xf numFmtId="0" fontId="8" fillId="3" borderId="2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4" borderId="10" xfId="0" applyFont="1" applyFill="1" applyBorder="1" applyAlignment="1">
      <alignment horizontal="center" vertical="center" textRotation="90" wrapText="1"/>
    </xf>
    <xf numFmtId="0" fontId="8" fillId="4" borderId="24" xfId="0" applyFont="1" applyFill="1" applyBorder="1" applyAlignment="1">
      <alignment horizontal="center" vertical="center" textRotation="90" wrapText="1"/>
    </xf>
    <xf numFmtId="0" fontId="8" fillId="3" borderId="3" xfId="0" applyFont="1" applyFill="1" applyBorder="1" applyAlignment="1">
      <alignment horizontal="center" vertical="center" textRotation="90" wrapText="1"/>
    </xf>
    <xf numFmtId="0" fontId="8" fillId="3" borderId="26" xfId="0" applyFont="1" applyFill="1" applyBorder="1" applyAlignment="1">
      <alignment horizontal="center" vertical="center" textRotation="90" wrapText="1"/>
    </xf>
    <xf numFmtId="0" fontId="8" fillId="4" borderId="11" xfId="0" applyFont="1" applyFill="1" applyBorder="1" applyAlignment="1">
      <alignment horizontal="center" vertical="center" textRotation="90" wrapText="1"/>
    </xf>
    <xf numFmtId="0" fontId="8" fillId="4" borderId="14" xfId="0" applyFont="1" applyFill="1" applyBorder="1" applyAlignment="1">
      <alignment horizontal="center" vertical="center" textRotation="90" wrapText="1"/>
    </xf>
    <xf numFmtId="0" fontId="8" fillId="4" borderId="11" xfId="0" applyFont="1" applyFill="1" applyBorder="1" applyAlignment="1">
      <alignment horizontal="center" vertical="center" textRotation="45" wrapText="1"/>
    </xf>
    <xf numFmtId="0" fontId="8" fillId="4" borderId="14" xfId="0" applyFont="1" applyFill="1" applyBorder="1" applyAlignment="1">
      <alignment horizontal="center" vertical="center" textRotation="45" wrapText="1"/>
    </xf>
    <xf numFmtId="0" fontId="8" fillId="3" borderId="27" xfId="0" applyFont="1" applyFill="1" applyBorder="1" applyAlignment="1">
      <alignment horizontal="center" vertical="center" wrapText="1"/>
    </xf>
    <xf numFmtId="17" fontId="8" fillId="3" borderId="28" xfId="0" applyNumberFormat="1" applyFont="1" applyFill="1" applyBorder="1" applyAlignment="1">
      <alignment horizontal="center" vertical="center" wrapText="1"/>
    </xf>
    <xf numFmtId="17" fontId="8" fillId="3" borderId="27" xfId="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8" fillId="3" borderId="11" xfId="0" applyFont="1" applyFill="1" applyBorder="1" applyAlignment="1">
      <alignment horizontal="center" vertical="center" textRotation="90" wrapText="1"/>
    </xf>
    <xf numFmtId="0" fontId="8" fillId="3" borderId="14" xfId="0" applyFont="1" applyFill="1" applyBorder="1" applyAlignment="1">
      <alignment horizontal="center" vertical="center" textRotation="90" wrapText="1"/>
    </xf>
    <xf numFmtId="0" fontId="5" fillId="3" borderId="11" xfId="0" applyFont="1" applyFill="1" applyBorder="1" applyAlignment="1">
      <alignment horizontal="center" vertical="center" textRotation="90" wrapText="1"/>
    </xf>
    <xf numFmtId="0" fontId="5" fillId="3" borderId="14" xfId="0" applyFont="1" applyFill="1" applyBorder="1" applyAlignment="1">
      <alignment horizontal="center" vertical="center" textRotation="90" wrapText="1"/>
    </xf>
    <xf numFmtId="0" fontId="8" fillId="3" borderId="1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4" fillId="0" borderId="5"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4" xfId="0" applyFont="1" applyBorder="1" applyAlignment="1">
      <alignment horizontal="justify"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8" fillId="0" borderId="36" xfId="0" applyFont="1" applyBorder="1" applyAlignment="1">
      <alignment horizontal="center" vertical="center" wrapText="1"/>
    </xf>
    <xf numFmtId="0" fontId="5" fillId="3" borderId="9" xfId="2" applyFont="1" applyFill="1" applyBorder="1" applyAlignment="1">
      <alignment horizontal="center" wrapText="1"/>
    </xf>
    <xf numFmtId="0" fontId="5" fillId="3" borderId="8" xfId="2" applyFont="1" applyFill="1" applyBorder="1" applyAlignment="1">
      <alignment horizontal="center" wrapText="1"/>
    </xf>
    <xf numFmtId="0" fontId="5" fillId="3" borderId="28" xfId="2" applyFont="1" applyFill="1" applyBorder="1" applyAlignment="1">
      <alignment horizontal="center" wrapText="1"/>
    </xf>
    <xf numFmtId="0" fontId="5" fillId="3" borderId="7" xfId="2" applyFont="1" applyFill="1" applyBorder="1" applyAlignment="1">
      <alignment horizontal="center" wrapText="1"/>
    </xf>
    <xf numFmtId="0" fontId="4" fillId="0" borderId="0" xfId="0" applyFont="1"/>
    <xf numFmtId="0" fontId="4" fillId="0" borderId="33" xfId="0" applyFont="1" applyBorder="1"/>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32" xfId="2" applyFont="1" applyBorder="1" applyAlignment="1">
      <alignment horizontal="center" vertical="center" wrapText="1"/>
    </xf>
    <xf numFmtId="0" fontId="12" fillId="0" borderId="0" xfId="2" applyFont="1" applyAlignment="1">
      <alignment horizontal="center" vertical="center" wrapText="1"/>
    </xf>
    <xf numFmtId="0" fontId="13" fillId="0" borderId="5" xfId="2" applyFont="1" applyBorder="1" applyAlignment="1">
      <alignment horizontal="center" vertical="center" wrapText="1"/>
    </xf>
    <xf numFmtId="0" fontId="13" fillId="0" borderId="5" xfId="2" applyFont="1" applyBorder="1" applyAlignment="1">
      <alignment horizontal="center" vertical="center"/>
    </xf>
    <xf numFmtId="0" fontId="8" fillId="0" borderId="5"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0" borderId="32" xfId="2" applyFont="1" applyBorder="1" applyAlignment="1">
      <alignment horizontal="center" vertical="center"/>
    </xf>
    <xf numFmtId="14" fontId="14" fillId="0" borderId="5" xfId="2" quotePrefix="1" applyNumberFormat="1" applyFont="1" applyBorder="1" applyAlignment="1">
      <alignment horizontal="center" vertical="center" wrapText="1"/>
    </xf>
    <xf numFmtId="14" fontId="14" fillId="0" borderId="5" xfId="2" applyNumberFormat="1" applyFont="1" applyBorder="1" applyAlignment="1">
      <alignment horizontal="center" vertical="center" wrapText="1"/>
    </xf>
    <xf numFmtId="0" fontId="4" fillId="0" borderId="5" xfId="2" quotePrefix="1" applyFont="1" applyBorder="1" applyAlignment="1">
      <alignment horizontal="center" vertical="center" wrapText="1"/>
    </xf>
    <xf numFmtId="0" fontId="4" fillId="0" borderId="5"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32" xfId="2" applyFont="1" applyBorder="1" applyAlignment="1">
      <alignment horizontal="center" vertical="center" wrapText="1"/>
    </xf>
  </cellXfs>
  <cellStyles count="3">
    <cellStyle name="Normal" xfId="0" builtinId="0"/>
    <cellStyle name="Normal 2" xfId="2" xr:uid="{553AE133-243F-4EA9-818A-7D71E8AF881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1076325</xdr:colOff>
      <xdr:row>0</xdr:row>
      <xdr:rowOff>0</xdr:rowOff>
    </xdr:from>
    <xdr:ext cx="1419225" cy="438150"/>
    <xdr:pic>
      <xdr:nvPicPr>
        <xdr:cNvPr id="3" name="Imagen 2">
          <a:extLst>
            <a:ext uri="{FF2B5EF4-FFF2-40B4-BE49-F238E27FC236}">
              <a16:creationId xmlns:a16="http://schemas.microsoft.com/office/drawing/2014/main" id="{3F39125B-0E56-44C7-A9DF-9E17D97F1744}"/>
            </a:ext>
          </a:extLst>
        </xdr:cNvPr>
        <xdr:cNvPicPr>
          <a:picLocks noChangeAspect="1"/>
        </xdr:cNvPicPr>
      </xdr:nvPicPr>
      <xdr:blipFill>
        <a:blip xmlns:r="http://schemas.openxmlformats.org/officeDocument/2006/relationships" r:embed="rId1"/>
        <a:stretch>
          <a:fillRect/>
        </a:stretch>
      </xdr:blipFill>
      <xdr:spPr>
        <a:xfrm>
          <a:off x="6143625" y="0"/>
          <a:ext cx="1419225" cy="4381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C0971-7535-459E-8372-D76EDACDAF24}">
  <dimension ref="A1:AT57"/>
  <sheetViews>
    <sheetView showGridLines="0" tabSelected="1" topLeftCell="A6" zoomScale="110" zoomScaleNormal="100" workbookViewId="0">
      <selection activeCell="B39" sqref="B39"/>
    </sheetView>
  </sheetViews>
  <sheetFormatPr baseColWidth="10" defaultColWidth="11.5" defaultRowHeight="21" customHeight="1" x14ac:dyDescent="0.15"/>
  <cols>
    <col min="1" max="1" width="12.33203125" style="1" customWidth="1"/>
    <col min="2" max="2" width="19.1640625" style="1" customWidth="1"/>
    <col min="3" max="3" width="11.1640625" style="1" customWidth="1"/>
    <col min="4" max="4" width="12.5" style="1" customWidth="1"/>
    <col min="5" max="5" width="11.5" style="1" customWidth="1"/>
    <col min="6" max="6" width="12.83203125" style="1" customWidth="1"/>
    <col min="7" max="7" width="25.1640625" style="2" customWidth="1"/>
    <col min="8" max="15" width="2.5" style="1" customWidth="1"/>
    <col min="16" max="21" width="2.5" style="94" customWidth="1"/>
    <col min="22" max="31" width="2.5" style="1" customWidth="1"/>
    <col min="32" max="32" width="5.1640625" style="1" customWidth="1"/>
    <col min="33" max="33" width="4.33203125" style="1" customWidth="1"/>
    <col min="34" max="34" width="6" style="1" customWidth="1"/>
    <col min="35" max="35" width="11.6640625" style="94" customWidth="1"/>
    <col min="36" max="36" width="31" style="91" customWidth="1"/>
    <col min="37" max="37" width="5.6640625" style="1" customWidth="1"/>
    <col min="38" max="38" width="18.5" style="91" customWidth="1"/>
    <col min="39" max="45" width="2" style="1" customWidth="1"/>
    <col min="46" max="46" width="5.33203125" style="1" customWidth="1"/>
    <col min="47" max="16384" width="11.5" style="1"/>
  </cols>
  <sheetData>
    <row r="1" spans="1:46" ht="22.5" customHeight="1" x14ac:dyDescent="0.15">
      <c r="A1" s="194"/>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row>
    <row r="2" spans="1:46" ht="13.5" customHeight="1" x14ac:dyDescent="0.15">
      <c r="A2" s="195"/>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1:46" ht="20.25" customHeight="1" x14ac:dyDescent="0.15">
      <c r="A3" s="196" t="s">
        <v>0</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8"/>
      <c r="AL3" s="199"/>
      <c r="AM3" s="199"/>
      <c r="AN3" s="199"/>
      <c r="AO3" s="199"/>
      <c r="AP3" s="199"/>
      <c r="AQ3" s="199"/>
      <c r="AR3" s="199"/>
      <c r="AS3" s="199"/>
      <c r="AT3" s="199"/>
    </row>
    <row r="4" spans="1:46" ht="15.75" customHeight="1" x14ac:dyDescent="0.15">
      <c r="A4" s="200" t="s">
        <v>1</v>
      </c>
      <c r="B4" s="200"/>
      <c r="C4" s="121"/>
      <c r="D4" s="121"/>
      <c r="E4" s="196" t="s">
        <v>2</v>
      </c>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8"/>
      <c r="AL4" s="199"/>
      <c r="AM4" s="199"/>
      <c r="AN4" s="199"/>
      <c r="AO4" s="199"/>
      <c r="AP4" s="199"/>
      <c r="AQ4" s="199"/>
      <c r="AR4" s="199"/>
      <c r="AS4" s="199"/>
      <c r="AT4" s="199"/>
    </row>
    <row r="5" spans="1:46" ht="15.75" customHeight="1" x14ac:dyDescent="0.15">
      <c r="A5" s="200" t="s">
        <v>3</v>
      </c>
      <c r="B5" s="200"/>
      <c r="C5" s="121"/>
      <c r="D5" s="121"/>
      <c r="E5" s="196" t="s">
        <v>4</v>
      </c>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8"/>
      <c r="AL5" s="199"/>
      <c r="AM5" s="199"/>
      <c r="AN5" s="199"/>
      <c r="AO5" s="199"/>
      <c r="AP5" s="199"/>
      <c r="AQ5" s="199"/>
      <c r="AR5" s="199"/>
      <c r="AS5" s="199"/>
      <c r="AT5" s="199"/>
    </row>
    <row r="6" spans="1:46" ht="21" customHeight="1" x14ac:dyDescent="0.15">
      <c r="A6" s="201" t="s">
        <v>5</v>
      </c>
      <c r="B6" s="201"/>
      <c r="C6" s="201"/>
      <c r="D6" s="201"/>
      <c r="E6" s="201"/>
      <c r="F6" s="201" t="s">
        <v>6</v>
      </c>
      <c r="G6" s="201"/>
      <c r="H6" s="201"/>
      <c r="I6" s="201"/>
      <c r="J6" s="201"/>
      <c r="K6" s="201"/>
      <c r="L6" s="201"/>
      <c r="M6" s="202" t="s">
        <v>7</v>
      </c>
      <c r="N6" s="202"/>
      <c r="O6" s="202"/>
      <c r="P6" s="202"/>
      <c r="Q6" s="202"/>
      <c r="R6" s="202"/>
      <c r="S6" s="202"/>
      <c r="T6" s="202"/>
      <c r="U6" s="202"/>
      <c r="V6" s="202"/>
      <c r="W6" s="202"/>
      <c r="X6" s="202"/>
      <c r="Y6" s="202"/>
      <c r="Z6" s="202"/>
      <c r="AA6" s="202"/>
      <c r="AB6" s="202"/>
      <c r="AC6" s="202"/>
      <c r="AD6" s="202"/>
      <c r="AE6" s="202"/>
      <c r="AF6" s="203" t="s">
        <v>8</v>
      </c>
      <c r="AG6" s="204"/>
      <c r="AH6" s="204"/>
      <c r="AI6" s="204"/>
      <c r="AJ6" s="204"/>
      <c r="AK6" s="205"/>
      <c r="AL6" s="199"/>
      <c r="AM6" s="199"/>
      <c r="AN6" s="199"/>
      <c r="AO6" s="199"/>
      <c r="AP6" s="199"/>
      <c r="AQ6" s="199"/>
      <c r="AR6" s="199"/>
      <c r="AS6" s="199"/>
      <c r="AT6" s="199"/>
    </row>
    <row r="7" spans="1:46" ht="12.75" customHeight="1" x14ac:dyDescent="0.15">
      <c r="A7" s="206" t="s">
        <v>9</v>
      </c>
      <c r="B7" s="207"/>
      <c r="C7" s="207"/>
      <c r="D7" s="207"/>
      <c r="E7" s="207"/>
      <c r="F7" s="207" t="s">
        <v>10</v>
      </c>
      <c r="G7" s="207"/>
      <c r="H7" s="207"/>
      <c r="I7" s="207"/>
      <c r="J7" s="207"/>
      <c r="K7" s="207"/>
      <c r="L7" s="207"/>
      <c r="M7" s="208" t="s">
        <v>11</v>
      </c>
      <c r="N7" s="209"/>
      <c r="O7" s="209"/>
      <c r="P7" s="209"/>
      <c r="Q7" s="209"/>
      <c r="R7" s="209"/>
      <c r="S7" s="209"/>
      <c r="T7" s="209"/>
      <c r="U7" s="209"/>
      <c r="V7" s="209"/>
      <c r="W7" s="209"/>
      <c r="X7" s="209"/>
      <c r="Y7" s="209"/>
      <c r="Z7" s="209"/>
      <c r="AA7" s="209"/>
      <c r="AB7" s="209"/>
      <c r="AC7" s="209"/>
      <c r="AD7" s="209"/>
      <c r="AE7" s="209"/>
      <c r="AF7" s="210" t="s">
        <v>12</v>
      </c>
      <c r="AG7" s="211"/>
      <c r="AH7" s="211"/>
      <c r="AI7" s="211"/>
      <c r="AJ7" s="211"/>
      <c r="AK7" s="212"/>
      <c r="AL7" s="199"/>
      <c r="AM7" s="199"/>
      <c r="AN7" s="199"/>
      <c r="AO7" s="199"/>
      <c r="AP7" s="199"/>
      <c r="AQ7" s="199"/>
      <c r="AR7" s="199"/>
      <c r="AS7" s="199"/>
      <c r="AT7" s="199"/>
    </row>
    <row r="8" spans="1:46" ht="9.75" customHeight="1" x14ac:dyDescent="0.15">
      <c r="A8" s="76"/>
      <c r="B8" s="76"/>
      <c r="C8" s="76"/>
      <c r="D8" s="76"/>
      <c r="E8" s="76"/>
      <c r="F8" s="76"/>
      <c r="G8" s="76"/>
      <c r="H8" s="99"/>
      <c r="I8" s="99"/>
      <c r="J8" s="99"/>
      <c r="K8" s="99"/>
      <c r="L8" s="99"/>
      <c r="M8" s="100"/>
      <c r="N8" s="101"/>
      <c r="O8" s="101"/>
      <c r="P8" s="101"/>
      <c r="Q8" s="101"/>
      <c r="R8" s="101"/>
      <c r="S8" s="101"/>
      <c r="T8" s="101"/>
      <c r="U8" s="101"/>
      <c r="V8" s="101"/>
      <c r="W8" s="101"/>
      <c r="X8" s="101"/>
      <c r="Y8" s="101"/>
      <c r="Z8" s="101"/>
      <c r="AA8" s="101"/>
      <c r="AB8" s="101"/>
      <c r="AC8" s="101"/>
      <c r="AD8" s="101"/>
      <c r="AE8" s="101"/>
      <c r="AF8" s="101"/>
      <c r="AG8" s="75"/>
      <c r="AH8" s="75"/>
      <c r="AI8" s="75"/>
      <c r="AJ8" s="75"/>
      <c r="AK8" s="75"/>
      <c r="AL8" s="122"/>
      <c r="AM8" s="122"/>
      <c r="AN8" s="122"/>
      <c r="AO8" s="122"/>
      <c r="AP8" s="122"/>
      <c r="AQ8" s="122"/>
      <c r="AR8" s="122"/>
      <c r="AS8" s="122"/>
      <c r="AT8" s="122"/>
    </row>
    <row r="9" spans="1:46" ht="1.5" customHeight="1" thickBot="1" x14ac:dyDescent="0.2">
      <c r="A9" s="76"/>
      <c r="B9" s="76"/>
      <c r="C9" s="76"/>
      <c r="D9" s="76"/>
      <c r="E9" s="76"/>
      <c r="F9" s="76"/>
      <c r="G9" s="76"/>
      <c r="H9" s="99"/>
      <c r="I9" s="99"/>
      <c r="J9" s="99"/>
      <c r="K9" s="99"/>
      <c r="L9" s="99"/>
      <c r="M9" s="100"/>
      <c r="N9" s="101"/>
      <c r="O9" s="101"/>
      <c r="P9" s="101"/>
      <c r="Q9" s="101"/>
      <c r="R9" s="101"/>
      <c r="S9" s="101"/>
      <c r="T9" s="101"/>
      <c r="U9" s="101"/>
      <c r="V9" s="101"/>
      <c r="W9" s="101"/>
      <c r="X9" s="101"/>
      <c r="Y9" s="101"/>
      <c r="Z9" s="101"/>
      <c r="AA9" s="101"/>
      <c r="AB9" s="101"/>
      <c r="AC9" s="101"/>
      <c r="AD9" s="101"/>
      <c r="AE9" s="101"/>
      <c r="AF9" s="101"/>
      <c r="AG9" s="75"/>
      <c r="AH9" s="75"/>
      <c r="AI9" s="75"/>
      <c r="AJ9" s="75"/>
      <c r="AK9" s="75"/>
      <c r="AL9" s="122"/>
      <c r="AM9" s="122"/>
      <c r="AN9" s="122"/>
      <c r="AO9" s="122"/>
      <c r="AP9" s="122"/>
      <c r="AQ9" s="122"/>
      <c r="AR9" s="122"/>
      <c r="AS9" s="122"/>
      <c r="AT9" s="122"/>
    </row>
    <row r="10" spans="1:46" ht="22.5" customHeight="1" x14ac:dyDescent="0.15">
      <c r="A10" s="190" t="s">
        <v>13</v>
      </c>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c r="AK10" s="193"/>
    </row>
    <row r="11" spans="1:46" ht="63.75" customHeight="1" x14ac:dyDescent="0.15">
      <c r="A11" s="74" t="s">
        <v>14</v>
      </c>
      <c r="B11" s="179" t="s">
        <v>15</v>
      </c>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80"/>
      <c r="AK11" s="181"/>
      <c r="AL11" s="135"/>
      <c r="AM11" s="73"/>
      <c r="AN11" s="73"/>
      <c r="AO11" s="73"/>
      <c r="AP11" s="73"/>
      <c r="AQ11" s="73"/>
      <c r="AR11" s="73"/>
      <c r="AS11" s="73"/>
      <c r="AT11" s="73"/>
    </row>
    <row r="12" spans="1:46" ht="23.25" customHeight="1" x14ac:dyDescent="0.15">
      <c r="A12" s="74" t="s">
        <v>16</v>
      </c>
      <c r="B12" s="179" t="s">
        <v>17</v>
      </c>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80"/>
      <c r="AK12" s="181"/>
      <c r="AL12" s="135"/>
      <c r="AM12" s="73"/>
      <c r="AN12" s="73"/>
      <c r="AO12" s="73"/>
      <c r="AP12" s="73"/>
      <c r="AQ12" s="73"/>
      <c r="AR12" s="73"/>
      <c r="AS12" s="73"/>
      <c r="AT12" s="73"/>
    </row>
    <row r="13" spans="1:46" ht="15" customHeight="1" x14ac:dyDescent="0.15">
      <c r="A13" s="74" t="s">
        <v>18</v>
      </c>
      <c r="B13" s="179" t="s">
        <v>19</v>
      </c>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80"/>
      <c r="AK13" s="181"/>
      <c r="AL13" s="135"/>
      <c r="AM13" s="73"/>
      <c r="AN13" s="73"/>
      <c r="AO13" s="73"/>
      <c r="AP13" s="73"/>
      <c r="AQ13" s="73"/>
      <c r="AR13" s="73"/>
      <c r="AS13" s="73"/>
      <c r="AT13" s="73"/>
    </row>
    <row r="14" spans="1:46" ht="18.75" customHeight="1" thickBot="1" x14ac:dyDescent="0.2">
      <c r="A14" s="182" t="s">
        <v>20</v>
      </c>
      <c r="B14" s="183"/>
      <c r="C14" s="183"/>
      <c r="D14" s="183"/>
      <c r="E14" s="183"/>
      <c r="F14" s="183"/>
      <c r="G14" s="183"/>
      <c r="H14" s="184" t="s">
        <v>21</v>
      </c>
      <c r="I14" s="185"/>
      <c r="J14" s="185"/>
      <c r="K14" s="185"/>
      <c r="L14" s="185"/>
      <c r="M14" s="184">
        <v>3</v>
      </c>
      <c r="N14" s="185"/>
      <c r="O14" s="184" t="s">
        <v>22</v>
      </c>
      <c r="P14" s="185"/>
      <c r="Q14" s="185"/>
      <c r="R14" s="185"/>
      <c r="S14" s="185"/>
      <c r="T14" s="186"/>
      <c r="U14" s="187">
        <v>45890</v>
      </c>
      <c r="V14" s="188"/>
      <c r="W14" s="188"/>
      <c r="X14" s="188"/>
      <c r="Y14" s="188"/>
      <c r="Z14" s="188"/>
      <c r="AA14" s="188"/>
      <c r="AB14" s="188"/>
      <c r="AC14" s="188"/>
      <c r="AD14" s="184" t="s">
        <v>23</v>
      </c>
      <c r="AE14" s="185"/>
      <c r="AF14" s="185"/>
      <c r="AG14" s="185"/>
      <c r="AH14" s="185"/>
      <c r="AI14" s="186"/>
      <c r="AJ14" s="184" t="s">
        <v>24</v>
      </c>
      <c r="AK14" s="189"/>
    </row>
    <row r="15" spans="1:46" ht="15" thickBot="1" x14ac:dyDescent="0.2">
      <c r="A15" s="72"/>
      <c r="B15" s="72"/>
      <c r="C15" s="72"/>
      <c r="D15" s="72"/>
      <c r="E15" s="72"/>
      <c r="F15" s="72"/>
      <c r="G15" s="72"/>
      <c r="H15" s="72"/>
      <c r="I15" s="72"/>
      <c r="J15" s="72"/>
      <c r="K15" s="72"/>
      <c r="L15" s="72"/>
      <c r="M15" s="72"/>
      <c r="N15" s="72"/>
      <c r="O15" s="72"/>
      <c r="P15" s="136"/>
      <c r="Q15" s="136"/>
      <c r="R15" s="136"/>
      <c r="S15" s="136"/>
      <c r="T15" s="136"/>
      <c r="U15" s="136"/>
      <c r="V15" s="72"/>
      <c r="W15" s="72"/>
      <c r="X15" s="72"/>
      <c r="Y15" s="72"/>
      <c r="Z15" s="72"/>
      <c r="AA15" s="72"/>
      <c r="AB15" s="72"/>
      <c r="AC15" s="72"/>
      <c r="AD15" s="71"/>
      <c r="AE15" s="71"/>
      <c r="AF15" s="71"/>
      <c r="AG15" s="71"/>
      <c r="AH15" s="71"/>
      <c r="AI15" s="139"/>
      <c r="AJ15" s="89"/>
      <c r="AK15" s="71"/>
    </row>
    <row r="16" spans="1:46" ht="27.75" customHeight="1" x14ac:dyDescent="0.15">
      <c r="A16" s="177" t="s">
        <v>25</v>
      </c>
      <c r="B16" s="169" t="s">
        <v>26</v>
      </c>
      <c r="C16" s="169" t="s">
        <v>1</v>
      </c>
      <c r="D16" s="169" t="s">
        <v>27</v>
      </c>
      <c r="E16" s="169" t="s">
        <v>28</v>
      </c>
      <c r="F16" s="169" t="s">
        <v>29</v>
      </c>
      <c r="G16" s="171" t="s">
        <v>30</v>
      </c>
      <c r="H16" s="153" t="s">
        <v>31</v>
      </c>
      <c r="I16" s="166"/>
      <c r="J16" s="153" t="s">
        <v>32</v>
      </c>
      <c r="K16" s="166"/>
      <c r="L16" s="153" t="s">
        <v>33</v>
      </c>
      <c r="M16" s="166"/>
      <c r="N16" s="153" t="s">
        <v>34</v>
      </c>
      <c r="O16" s="166"/>
      <c r="P16" s="153" t="s">
        <v>35</v>
      </c>
      <c r="Q16" s="166"/>
      <c r="R16" s="153" t="s">
        <v>36</v>
      </c>
      <c r="S16" s="166"/>
      <c r="T16" s="153" t="s">
        <v>37</v>
      </c>
      <c r="U16" s="166"/>
      <c r="V16" s="167" t="s">
        <v>38</v>
      </c>
      <c r="W16" s="168"/>
      <c r="X16" s="153" t="s">
        <v>39</v>
      </c>
      <c r="Y16" s="166"/>
      <c r="Z16" s="153" t="s">
        <v>40</v>
      </c>
      <c r="AA16" s="166"/>
      <c r="AB16" s="153" t="s">
        <v>41</v>
      </c>
      <c r="AC16" s="166"/>
      <c r="AD16" s="153" t="s">
        <v>42</v>
      </c>
      <c r="AE16" s="166"/>
      <c r="AF16" s="173" t="s">
        <v>43</v>
      </c>
      <c r="AG16" s="175" t="s">
        <v>44</v>
      </c>
      <c r="AH16" s="162" t="s">
        <v>45</v>
      </c>
      <c r="AI16" s="162" t="s">
        <v>46</v>
      </c>
      <c r="AJ16" s="164" t="s">
        <v>47</v>
      </c>
      <c r="AK16" s="158" t="s">
        <v>48</v>
      </c>
    </row>
    <row r="17" spans="1:38" s="51" customFormat="1" ht="24.75" customHeight="1" thickBot="1" x14ac:dyDescent="0.2">
      <c r="A17" s="178"/>
      <c r="B17" s="170"/>
      <c r="C17" s="170"/>
      <c r="D17" s="170"/>
      <c r="E17" s="170"/>
      <c r="F17" s="170"/>
      <c r="G17" s="172"/>
      <c r="H17" s="70" t="s">
        <v>49</v>
      </c>
      <c r="I17" s="70" t="s">
        <v>50</v>
      </c>
      <c r="J17" s="70" t="s">
        <v>49</v>
      </c>
      <c r="K17" s="70" t="s">
        <v>50</v>
      </c>
      <c r="L17" s="70" t="s">
        <v>49</v>
      </c>
      <c r="M17" s="70" t="s">
        <v>50</v>
      </c>
      <c r="N17" s="70" t="s">
        <v>49</v>
      </c>
      <c r="O17" s="70" t="s">
        <v>50</v>
      </c>
      <c r="P17" s="70" t="s">
        <v>49</v>
      </c>
      <c r="Q17" s="70" t="s">
        <v>50</v>
      </c>
      <c r="R17" s="70" t="s">
        <v>49</v>
      </c>
      <c r="S17" s="70" t="s">
        <v>50</v>
      </c>
      <c r="T17" s="70" t="s">
        <v>49</v>
      </c>
      <c r="U17" s="70" t="s">
        <v>50</v>
      </c>
      <c r="V17" s="70" t="s">
        <v>49</v>
      </c>
      <c r="W17" s="70" t="s">
        <v>50</v>
      </c>
      <c r="X17" s="70" t="s">
        <v>49</v>
      </c>
      <c r="Y17" s="70" t="s">
        <v>50</v>
      </c>
      <c r="Z17" s="70" t="s">
        <v>49</v>
      </c>
      <c r="AA17" s="70" t="s">
        <v>50</v>
      </c>
      <c r="AB17" s="70" t="s">
        <v>49</v>
      </c>
      <c r="AC17" s="70" t="s">
        <v>50</v>
      </c>
      <c r="AD17" s="70" t="s">
        <v>49</v>
      </c>
      <c r="AE17" s="70" t="s">
        <v>50</v>
      </c>
      <c r="AF17" s="174"/>
      <c r="AG17" s="176"/>
      <c r="AH17" s="163"/>
      <c r="AI17" s="163"/>
      <c r="AJ17" s="165"/>
      <c r="AK17" s="159"/>
      <c r="AL17" s="91"/>
    </row>
    <row r="18" spans="1:38" s="51" customFormat="1" ht="139.5" customHeight="1" x14ac:dyDescent="0.15">
      <c r="A18" s="150" t="s">
        <v>51</v>
      </c>
      <c r="B18" s="57" t="s">
        <v>52</v>
      </c>
      <c r="C18" s="19" t="s">
        <v>53</v>
      </c>
      <c r="D18" s="19" t="s">
        <v>54</v>
      </c>
      <c r="E18" s="19" t="s">
        <v>55</v>
      </c>
      <c r="F18" s="19" t="s">
        <v>56</v>
      </c>
      <c r="G18" s="57" t="s">
        <v>57</v>
      </c>
      <c r="H18" s="69">
        <v>3</v>
      </c>
      <c r="I18" s="19">
        <v>4</v>
      </c>
      <c r="J18" s="69">
        <v>3</v>
      </c>
      <c r="K18" s="19">
        <v>4</v>
      </c>
      <c r="L18" s="69">
        <v>3</v>
      </c>
      <c r="M18" s="19">
        <v>4</v>
      </c>
      <c r="N18" s="69">
        <v>3</v>
      </c>
      <c r="O18" s="19">
        <v>4</v>
      </c>
      <c r="P18" s="69">
        <v>3</v>
      </c>
      <c r="Q18" s="19">
        <v>5</v>
      </c>
      <c r="R18" s="69">
        <v>3</v>
      </c>
      <c r="S18" s="19">
        <v>4</v>
      </c>
      <c r="T18" s="69">
        <v>3</v>
      </c>
      <c r="U18" s="19">
        <v>5</v>
      </c>
      <c r="V18" s="69">
        <v>3</v>
      </c>
      <c r="W18" s="19"/>
      <c r="X18" s="69">
        <v>3</v>
      </c>
      <c r="Y18" s="19"/>
      <c r="Z18" s="69">
        <v>3</v>
      </c>
      <c r="AA18" s="19"/>
      <c r="AB18" s="69">
        <v>3</v>
      </c>
      <c r="AC18" s="19"/>
      <c r="AD18" s="69">
        <v>3</v>
      </c>
      <c r="AE18" s="19"/>
      <c r="AF18" s="69">
        <f t="shared" ref="AF18:AF29" si="0">SUM(H18+J18+L18+N18+P18+R18+T18+V18+X18+Z18+AB18+AD18)</f>
        <v>36</v>
      </c>
      <c r="AG18" s="20">
        <f t="shared" ref="AG18:AG29" si="1">SUM(I18+K18+M18+O18+Q18+S18+U18+W18+Y18+AA18+AC18+AE18)</f>
        <v>30</v>
      </c>
      <c r="AH18" s="19" t="s">
        <v>58</v>
      </c>
      <c r="AI18" s="142" t="s">
        <v>59</v>
      </c>
      <c r="AJ18" s="141" t="s">
        <v>60</v>
      </c>
      <c r="AK18" s="68" t="s">
        <v>58</v>
      </c>
      <c r="AL18" s="89"/>
    </row>
    <row r="19" spans="1:38" s="51" customFormat="1" ht="63.75" customHeight="1" x14ac:dyDescent="0.15">
      <c r="A19" s="149"/>
      <c r="B19" s="123" t="s">
        <v>61</v>
      </c>
      <c r="C19" s="10" t="s">
        <v>53</v>
      </c>
      <c r="D19" s="10" t="s">
        <v>54</v>
      </c>
      <c r="E19" s="10" t="s">
        <v>55</v>
      </c>
      <c r="F19" s="10" t="s">
        <v>56</v>
      </c>
      <c r="G19" s="123" t="s">
        <v>62</v>
      </c>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3">
        <f t="shared" si="0"/>
        <v>0</v>
      </c>
      <c r="AG19" s="11">
        <f t="shared" si="1"/>
        <v>0</v>
      </c>
      <c r="AH19" s="10" t="s">
        <v>58</v>
      </c>
      <c r="AI19" s="86">
        <v>45769</v>
      </c>
      <c r="AJ19" s="10" t="s">
        <v>63</v>
      </c>
      <c r="AK19" s="93"/>
      <c r="AL19" s="91"/>
    </row>
    <row r="20" spans="1:38" s="51" customFormat="1" ht="75.75" customHeight="1" thickBot="1" x14ac:dyDescent="0.2">
      <c r="A20" s="160"/>
      <c r="B20" s="132" t="s">
        <v>64</v>
      </c>
      <c r="C20" s="61" t="s">
        <v>65</v>
      </c>
      <c r="D20" s="61" t="s">
        <v>54</v>
      </c>
      <c r="E20" s="61" t="s">
        <v>55</v>
      </c>
      <c r="F20" s="61" t="s">
        <v>66</v>
      </c>
      <c r="G20" s="132" t="s">
        <v>67</v>
      </c>
      <c r="H20" s="61"/>
      <c r="I20" s="104"/>
      <c r="J20" s="105"/>
      <c r="K20" s="105"/>
      <c r="L20" s="61"/>
      <c r="M20" s="61"/>
      <c r="N20" s="131">
        <v>1</v>
      </c>
      <c r="O20" s="61">
        <v>1</v>
      </c>
      <c r="P20" s="131">
        <v>1</v>
      </c>
      <c r="Q20" s="104">
        <v>1</v>
      </c>
      <c r="R20" s="104"/>
      <c r="S20" s="104"/>
      <c r="T20" s="61"/>
      <c r="U20" s="104"/>
      <c r="V20" s="61"/>
      <c r="W20" s="61"/>
      <c r="X20" s="61"/>
      <c r="Y20" s="106"/>
      <c r="Z20" s="61"/>
      <c r="AA20" s="106"/>
      <c r="AB20" s="106"/>
      <c r="AC20" s="106"/>
      <c r="AD20" s="106"/>
      <c r="AE20" s="106"/>
      <c r="AF20" s="107">
        <f t="shared" si="0"/>
        <v>2</v>
      </c>
      <c r="AG20" s="5">
        <f t="shared" si="1"/>
        <v>2</v>
      </c>
      <c r="AH20" s="61" t="s">
        <v>68</v>
      </c>
      <c r="AI20" s="133" t="s">
        <v>69</v>
      </c>
      <c r="AJ20" s="61" t="s">
        <v>70</v>
      </c>
      <c r="AK20" s="67"/>
      <c r="AL20" s="91"/>
    </row>
    <row r="21" spans="1:38" s="51" customFormat="1" ht="42.75" customHeight="1" x14ac:dyDescent="0.15">
      <c r="A21" s="149" t="s">
        <v>71</v>
      </c>
      <c r="B21" s="54" t="s">
        <v>72</v>
      </c>
      <c r="C21" s="37" t="s">
        <v>53</v>
      </c>
      <c r="D21" s="46" t="s">
        <v>54</v>
      </c>
      <c r="E21" s="46" t="s">
        <v>55</v>
      </c>
      <c r="F21" s="46" t="s">
        <v>56</v>
      </c>
      <c r="G21" s="130"/>
      <c r="H21" s="46"/>
      <c r="I21" s="46"/>
      <c r="J21" s="46"/>
      <c r="K21" s="46"/>
      <c r="L21" s="46"/>
      <c r="M21" s="46"/>
      <c r="N21" s="108">
        <v>1</v>
      </c>
      <c r="O21" s="46">
        <v>1</v>
      </c>
      <c r="P21" s="46"/>
      <c r="Q21" s="46"/>
      <c r="R21" s="46"/>
      <c r="S21" s="46"/>
      <c r="T21" s="46"/>
      <c r="U21" s="46"/>
      <c r="V21" s="46"/>
      <c r="W21" s="46"/>
      <c r="X21" s="46"/>
      <c r="Y21" s="46"/>
      <c r="Z21" s="108">
        <v>1</v>
      </c>
      <c r="AA21" s="46"/>
      <c r="AB21" s="46"/>
      <c r="AC21" s="46"/>
      <c r="AD21" s="46"/>
      <c r="AE21" s="46"/>
      <c r="AF21" s="109">
        <f t="shared" si="0"/>
        <v>2</v>
      </c>
      <c r="AG21" s="44">
        <f t="shared" si="1"/>
        <v>1</v>
      </c>
      <c r="AH21" s="37" t="s">
        <v>73</v>
      </c>
      <c r="AI21" s="81">
        <v>45784</v>
      </c>
      <c r="AJ21" s="78" t="s">
        <v>74</v>
      </c>
      <c r="AK21" s="55"/>
      <c r="AL21" s="91"/>
    </row>
    <row r="22" spans="1:38" s="51" customFormat="1" ht="42.75" customHeight="1" x14ac:dyDescent="0.15">
      <c r="A22" s="149"/>
      <c r="B22" s="123" t="s">
        <v>75</v>
      </c>
      <c r="C22" s="10" t="s">
        <v>53</v>
      </c>
      <c r="D22" s="10" t="s">
        <v>54</v>
      </c>
      <c r="E22" s="10" t="s">
        <v>55</v>
      </c>
      <c r="F22" s="46" t="s">
        <v>56</v>
      </c>
      <c r="G22" s="66" t="s">
        <v>76</v>
      </c>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9">
        <f t="shared" si="0"/>
        <v>0</v>
      </c>
      <c r="AG22" s="44">
        <f t="shared" si="1"/>
        <v>0</v>
      </c>
      <c r="AH22" s="42" t="s">
        <v>58</v>
      </c>
      <c r="AI22" s="40"/>
      <c r="AJ22" s="79"/>
      <c r="AK22" s="52"/>
      <c r="AL22" s="91"/>
    </row>
    <row r="23" spans="1:38" s="51" customFormat="1" ht="42.75" customHeight="1" x14ac:dyDescent="0.15">
      <c r="A23" s="149"/>
      <c r="B23" s="123" t="s">
        <v>77</v>
      </c>
      <c r="C23" s="10" t="s">
        <v>53</v>
      </c>
      <c r="D23" s="10" t="s">
        <v>54</v>
      </c>
      <c r="E23" s="10" t="s">
        <v>55</v>
      </c>
      <c r="F23" s="46" t="s">
        <v>78</v>
      </c>
      <c r="G23" s="66" t="s">
        <v>79</v>
      </c>
      <c r="H23" s="10"/>
      <c r="I23" s="10"/>
      <c r="J23" s="10"/>
      <c r="K23" s="10"/>
      <c r="L23" s="10"/>
      <c r="M23" s="10"/>
      <c r="N23" s="10"/>
      <c r="O23" s="10"/>
      <c r="P23" s="10"/>
      <c r="Q23" s="10"/>
      <c r="R23" s="108">
        <v>1</v>
      </c>
      <c r="S23" s="10">
        <v>1</v>
      </c>
      <c r="T23" s="10"/>
      <c r="U23" s="10"/>
      <c r="V23" s="10"/>
      <c r="W23" s="10"/>
      <c r="X23" s="10"/>
      <c r="Y23" s="10"/>
      <c r="Z23" s="10"/>
      <c r="AA23" s="10"/>
      <c r="AB23" s="10"/>
      <c r="AC23" s="10"/>
      <c r="AD23" s="108">
        <v>1</v>
      </c>
      <c r="AE23" s="10"/>
      <c r="AF23" s="109">
        <f t="shared" si="0"/>
        <v>2</v>
      </c>
      <c r="AG23" s="44">
        <f t="shared" si="1"/>
        <v>1</v>
      </c>
      <c r="AH23" s="42" t="s">
        <v>58</v>
      </c>
      <c r="AI23" s="40" t="s">
        <v>80</v>
      </c>
      <c r="AJ23" s="79" t="s">
        <v>81</v>
      </c>
      <c r="AK23" s="52"/>
      <c r="AL23" s="91"/>
    </row>
    <row r="24" spans="1:38" s="51" customFormat="1" ht="58.5" customHeight="1" x14ac:dyDescent="0.15">
      <c r="A24" s="149"/>
      <c r="B24" s="123" t="s">
        <v>82</v>
      </c>
      <c r="C24" s="10" t="s">
        <v>83</v>
      </c>
      <c r="D24" s="10" t="s">
        <v>84</v>
      </c>
      <c r="E24" s="10" t="s">
        <v>55</v>
      </c>
      <c r="F24" s="46" t="s">
        <v>56</v>
      </c>
      <c r="G24" s="66" t="s">
        <v>85</v>
      </c>
      <c r="H24" s="10"/>
      <c r="I24" s="10"/>
      <c r="J24" s="10"/>
      <c r="K24" s="10"/>
      <c r="L24" s="110">
        <v>1</v>
      </c>
      <c r="M24" s="10">
        <v>1</v>
      </c>
      <c r="N24" s="10"/>
      <c r="O24" s="10"/>
      <c r="P24" s="10"/>
      <c r="Q24" s="10"/>
      <c r="R24" s="10"/>
      <c r="S24" s="10"/>
      <c r="T24" s="10"/>
      <c r="U24" s="10"/>
      <c r="V24" s="10"/>
      <c r="W24" s="10"/>
      <c r="X24" s="10"/>
      <c r="Y24" s="10"/>
      <c r="Z24" s="10"/>
      <c r="AA24" s="10"/>
      <c r="AB24" s="10"/>
      <c r="AC24" s="10"/>
      <c r="AD24" s="10"/>
      <c r="AE24" s="10"/>
      <c r="AF24" s="109">
        <f t="shared" si="0"/>
        <v>1</v>
      </c>
      <c r="AG24" s="44">
        <f t="shared" si="1"/>
        <v>1</v>
      </c>
      <c r="AH24" s="42" t="s">
        <v>58</v>
      </c>
      <c r="AI24" s="82">
        <v>45777</v>
      </c>
      <c r="AJ24" s="79" t="s">
        <v>86</v>
      </c>
      <c r="AK24" s="52"/>
      <c r="AL24" s="91"/>
    </row>
    <row r="25" spans="1:38" s="51" customFormat="1" ht="130" customHeight="1" x14ac:dyDescent="0.15">
      <c r="A25" s="149"/>
      <c r="B25" s="123" t="s">
        <v>87</v>
      </c>
      <c r="C25" s="10" t="s">
        <v>53</v>
      </c>
      <c r="D25" s="10" t="s">
        <v>54</v>
      </c>
      <c r="E25" s="10" t="s">
        <v>55</v>
      </c>
      <c r="F25" s="46" t="s">
        <v>56</v>
      </c>
      <c r="G25" s="66" t="s">
        <v>85</v>
      </c>
      <c r="H25" s="10"/>
      <c r="I25" s="10"/>
      <c r="J25" s="10"/>
      <c r="K25" s="10"/>
      <c r="L25" s="110">
        <v>1</v>
      </c>
      <c r="M25" s="10">
        <v>1</v>
      </c>
      <c r="N25" s="110">
        <v>3</v>
      </c>
      <c r="O25" s="10">
        <v>3</v>
      </c>
      <c r="P25" s="10"/>
      <c r="Q25" s="10"/>
      <c r="R25" s="145">
        <v>9</v>
      </c>
      <c r="S25" s="10">
        <v>9</v>
      </c>
      <c r="T25" s="145">
        <v>13</v>
      </c>
      <c r="U25" s="10">
        <v>13</v>
      </c>
      <c r="V25" s="10"/>
      <c r="W25" s="10"/>
      <c r="X25" s="10"/>
      <c r="Y25" s="10"/>
      <c r="Z25" s="10"/>
      <c r="AA25" s="10"/>
      <c r="AB25" s="10"/>
      <c r="AC25" s="10"/>
      <c r="AD25" s="10"/>
      <c r="AE25" s="10"/>
      <c r="AF25" s="109">
        <f t="shared" si="0"/>
        <v>26</v>
      </c>
      <c r="AG25" s="44">
        <f t="shared" si="1"/>
        <v>26</v>
      </c>
      <c r="AH25" s="42" t="s">
        <v>58</v>
      </c>
      <c r="AI25" s="40" t="s">
        <v>88</v>
      </c>
      <c r="AJ25" s="79" t="s">
        <v>89</v>
      </c>
      <c r="AK25" s="52"/>
      <c r="AL25" s="91"/>
    </row>
    <row r="26" spans="1:38" s="51" customFormat="1" ht="49.5" customHeight="1" x14ac:dyDescent="0.15">
      <c r="A26" s="149"/>
      <c r="B26" s="123" t="s">
        <v>90</v>
      </c>
      <c r="C26" s="10" t="s">
        <v>53</v>
      </c>
      <c r="D26" s="10" t="s">
        <v>54</v>
      </c>
      <c r="E26" s="10" t="s">
        <v>55</v>
      </c>
      <c r="F26" s="46" t="s">
        <v>56</v>
      </c>
      <c r="G26" s="66" t="s">
        <v>91</v>
      </c>
      <c r="H26" s="10"/>
      <c r="I26" s="10"/>
      <c r="J26" s="10"/>
      <c r="K26" s="10"/>
      <c r="L26" s="10"/>
      <c r="M26" s="10"/>
      <c r="N26" s="10"/>
      <c r="O26" s="10"/>
      <c r="P26" s="110">
        <v>1</v>
      </c>
      <c r="Q26" s="10">
        <v>1</v>
      </c>
      <c r="R26" s="10"/>
      <c r="S26" s="10"/>
      <c r="T26" s="10"/>
      <c r="U26" s="10"/>
      <c r="V26" s="10"/>
      <c r="W26" s="10"/>
      <c r="X26" s="10"/>
      <c r="Y26" s="10"/>
      <c r="Z26" s="10"/>
      <c r="AA26" s="10"/>
      <c r="AB26" s="110">
        <v>1</v>
      </c>
      <c r="AC26" s="10"/>
      <c r="AD26" s="10"/>
      <c r="AE26" s="10"/>
      <c r="AF26" s="109">
        <f t="shared" si="0"/>
        <v>2</v>
      </c>
      <c r="AG26" s="44">
        <f t="shared" si="1"/>
        <v>1</v>
      </c>
      <c r="AH26" s="42" t="s">
        <v>58</v>
      </c>
      <c r="AI26" s="40" t="s">
        <v>80</v>
      </c>
      <c r="AJ26" s="79" t="s">
        <v>81</v>
      </c>
      <c r="AK26" s="52"/>
      <c r="AL26" s="91"/>
    </row>
    <row r="27" spans="1:38" s="51" customFormat="1" ht="36" customHeight="1" thickBot="1" x14ac:dyDescent="0.2">
      <c r="A27" s="161"/>
      <c r="B27" s="65" t="s">
        <v>92</v>
      </c>
      <c r="C27" s="61" t="s">
        <v>53</v>
      </c>
      <c r="D27" s="61" t="s">
        <v>54</v>
      </c>
      <c r="E27" s="37" t="s">
        <v>55</v>
      </c>
      <c r="F27" s="64" t="s">
        <v>56</v>
      </c>
      <c r="G27" s="63" t="s">
        <v>93</v>
      </c>
      <c r="H27" s="61"/>
      <c r="I27" s="61"/>
      <c r="J27" s="61"/>
      <c r="K27" s="61"/>
      <c r="L27" s="61"/>
      <c r="M27" s="61"/>
      <c r="N27" s="61"/>
      <c r="O27" s="61"/>
      <c r="P27" s="61"/>
      <c r="Q27" s="61"/>
      <c r="R27" s="61"/>
      <c r="S27" s="61"/>
      <c r="T27" s="61"/>
      <c r="U27" s="61"/>
      <c r="V27" s="61"/>
      <c r="W27" s="61"/>
      <c r="X27" s="61"/>
      <c r="Y27" s="61"/>
      <c r="Z27" s="61"/>
      <c r="AA27" s="61"/>
      <c r="AB27" s="61"/>
      <c r="AC27" s="61"/>
      <c r="AD27" s="61"/>
      <c r="AE27" s="61"/>
      <c r="AF27" s="111">
        <f t="shared" si="0"/>
        <v>0</v>
      </c>
      <c r="AG27" s="62">
        <f t="shared" si="1"/>
        <v>0</v>
      </c>
      <c r="AH27" s="61" t="s">
        <v>58</v>
      </c>
      <c r="AI27" s="60"/>
      <c r="AJ27" s="80"/>
      <c r="AK27" s="59"/>
      <c r="AL27" s="91"/>
    </row>
    <row r="28" spans="1:38" s="51" customFormat="1" ht="75" customHeight="1" x14ac:dyDescent="0.15">
      <c r="A28" s="149" t="s">
        <v>94</v>
      </c>
      <c r="B28" s="58" t="s">
        <v>95</v>
      </c>
      <c r="C28" s="19" t="s">
        <v>53</v>
      </c>
      <c r="D28" s="19" t="s">
        <v>54</v>
      </c>
      <c r="E28" s="19" t="s">
        <v>55</v>
      </c>
      <c r="F28" s="19" t="s">
        <v>96</v>
      </c>
      <c r="G28" s="57" t="s">
        <v>97</v>
      </c>
      <c r="H28" s="69">
        <v>1</v>
      </c>
      <c r="I28" s="19">
        <v>1</v>
      </c>
      <c r="J28" s="19"/>
      <c r="K28" s="19"/>
      <c r="L28" s="19"/>
      <c r="M28" s="19"/>
      <c r="N28" s="19"/>
      <c r="O28" s="19"/>
      <c r="P28" s="69">
        <v>1</v>
      </c>
      <c r="Q28" s="19">
        <v>1</v>
      </c>
      <c r="R28" s="19"/>
      <c r="S28" s="19"/>
      <c r="T28" s="19"/>
      <c r="U28" s="19"/>
      <c r="V28" s="19"/>
      <c r="W28" s="19"/>
      <c r="X28" s="69">
        <v>1</v>
      </c>
      <c r="Y28" s="19"/>
      <c r="Z28" s="19"/>
      <c r="AA28" s="19"/>
      <c r="AB28" s="19"/>
      <c r="AC28" s="19"/>
      <c r="AD28" s="19"/>
      <c r="AE28" s="19"/>
      <c r="AF28" s="102">
        <f t="shared" si="0"/>
        <v>3</v>
      </c>
      <c r="AG28" s="20">
        <f t="shared" si="1"/>
        <v>2</v>
      </c>
      <c r="AH28" s="19" t="s">
        <v>73</v>
      </c>
      <c r="AI28" s="83" t="s">
        <v>98</v>
      </c>
      <c r="AJ28" s="56" t="s">
        <v>99</v>
      </c>
      <c r="AK28" s="55"/>
      <c r="AL28" s="91"/>
    </row>
    <row r="29" spans="1:38" s="51" customFormat="1" ht="63" customHeight="1" thickBot="1" x14ac:dyDescent="0.2">
      <c r="A29" s="149"/>
      <c r="B29" s="54" t="s">
        <v>100</v>
      </c>
      <c r="C29" s="46" t="s">
        <v>83</v>
      </c>
      <c r="D29" s="46" t="s">
        <v>84</v>
      </c>
      <c r="E29" s="37" t="s">
        <v>55</v>
      </c>
      <c r="F29" s="46" t="s">
        <v>66</v>
      </c>
      <c r="G29" s="53" t="s">
        <v>97</v>
      </c>
      <c r="H29" s="46"/>
      <c r="I29" s="46"/>
      <c r="J29" s="46"/>
      <c r="K29" s="46"/>
      <c r="L29" s="46"/>
      <c r="M29" s="46"/>
      <c r="N29" s="46"/>
      <c r="O29" s="46"/>
      <c r="P29" s="46"/>
      <c r="Q29" s="46"/>
      <c r="R29" s="46"/>
      <c r="S29" s="46"/>
      <c r="T29" s="46"/>
      <c r="U29" s="46"/>
      <c r="V29" s="108">
        <v>1</v>
      </c>
      <c r="W29" s="46"/>
      <c r="X29" s="46"/>
      <c r="Y29" s="46"/>
      <c r="Z29" s="46"/>
      <c r="AA29" s="46"/>
      <c r="AB29" s="46"/>
      <c r="AC29" s="46"/>
      <c r="AD29" s="46"/>
      <c r="AE29" s="46"/>
      <c r="AF29" s="109">
        <f t="shared" si="0"/>
        <v>1</v>
      </c>
      <c r="AG29" s="44">
        <f t="shared" si="1"/>
        <v>0</v>
      </c>
      <c r="AH29" s="37" t="s">
        <v>58</v>
      </c>
      <c r="AI29" s="39"/>
      <c r="AJ29" s="78"/>
      <c r="AK29" s="52"/>
      <c r="AL29" s="91"/>
    </row>
    <row r="30" spans="1:38" s="51" customFormat="1" ht="16.5" customHeight="1" x14ac:dyDescent="0.15">
      <c r="A30" s="152" t="s">
        <v>101</v>
      </c>
      <c r="B30" s="153" t="s">
        <v>102</v>
      </c>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29"/>
      <c r="AG30" s="129"/>
      <c r="AH30" s="129"/>
      <c r="AI30" s="140"/>
      <c r="AJ30" s="140"/>
      <c r="AK30" s="128"/>
      <c r="AL30" s="91"/>
    </row>
    <row r="31" spans="1:38" ht="54" customHeight="1" x14ac:dyDescent="0.15">
      <c r="A31" s="149"/>
      <c r="B31" s="123" t="s">
        <v>103</v>
      </c>
      <c r="C31" s="10" t="s">
        <v>53</v>
      </c>
      <c r="D31" s="10" t="s">
        <v>104</v>
      </c>
      <c r="E31" s="10" t="s">
        <v>55</v>
      </c>
      <c r="F31" s="10" t="s">
        <v>56</v>
      </c>
      <c r="G31" s="16"/>
      <c r="H31" s="110">
        <v>1</v>
      </c>
      <c r="I31" s="110">
        <v>1</v>
      </c>
      <c r="J31" s="110"/>
      <c r="K31" s="10"/>
      <c r="L31" s="10"/>
      <c r="M31" s="10"/>
      <c r="N31" s="10"/>
      <c r="O31" s="10"/>
      <c r="P31" s="10"/>
      <c r="Q31" s="10"/>
      <c r="R31" s="10"/>
      <c r="S31" s="10"/>
      <c r="T31" s="10"/>
      <c r="U31" s="10"/>
      <c r="V31" s="10"/>
      <c r="W31" s="10"/>
      <c r="X31" s="10"/>
      <c r="Y31" s="10"/>
      <c r="Z31" s="17"/>
      <c r="AA31" s="17"/>
      <c r="AB31" s="17"/>
      <c r="AC31" s="17"/>
      <c r="AD31" s="17"/>
      <c r="AE31" s="17"/>
      <c r="AF31" s="103">
        <f t="shared" ref="AF31:AG34" si="2">SUM(H31+J31+L31+N31+P31+R31+T31+V31+X31+Z31+AB31+AD31)</f>
        <v>1</v>
      </c>
      <c r="AG31" s="11">
        <f t="shared" si="2"/>
        <v>1</v>
      </c>
      <c r="AH31" s="10" t="s">
        <v>68</v>
      </c>
      <c r="AI31" s="84">
        <v>45755</v>
      </c>
      <c r="AJ31" s="85" t="s">
        <v>105</v>
      </c>
      <c r="AK31" s="8"/>
    </row>
    <row r="32" spans="1:38" ht="80.25" customHeight="1" x14ac:dyDescent="0.15">
      <c r="A32" s="149"/>
      <c r="B32" s="123" t="s">
        <v>106</v>
      </c>
      <c r="C32" s="10" t="s">
        <v>53</v>
      </c>
      <c r="D32" s="10" t="s">
        <v>54</v>
      </c>
      <c r="E32" s="10" t="s">
        <v>55</v>
      </c>
      <c r="F32" s="10" t="s">
        <v>56</v>
      </c>
      <c r="G32" s="16" t="s">
        <v>107</v>
      </c>
      <c r="H32" s="10"/>
      <c r="I32" s="9"/>
      <c r="J32" s="10"/>
      <c r="K32" s="10"/>
      <c r="L32" s="10"/>
      <c r="M32" s="10"/>
      <c r="N32" s="10"/>
      <c r="O32" s="10"/>
      <c r="P32" s="10"/>
      <c r="Q32" s="10"/>
      <c r="R32" s="10"/>
      <c r="S32" s="10"/>
      <c r="T32" s="10"/>
      <c r="U32" s="10"/>
      <c r="V32" s="110"/>
      <c r="W32" s="110"/>
      <c r="X32" s="110">
        <v>1</v>
      </c>
      <c r="Y32" s="10"/>
      <c r="Z32" s="17"/>
      <c r="AA32" s="17"/>
      <c r="AB32" s="17"/>
      <c r="AC32" s="17"/>
      <c r="AD32" s="17"/>
      <c r="AE32" s="17"/>
      <c r="AF32" s="103">
        <f t="shared" si="2"/>
        <v>1</v>
      </c>
      <c r="AG32" s="11">
        <f t="shared" si="2"/>
        <v>0</v>
      </c>
      <c r="AH32" s="10" t="s">
        <v>68</v>
      </c>
      <c r="AI32" s="47"/>
      <c r="AJ32" s="85"/>
      <c r="AK32" s="8"/>
    </row>
    <row r="33" spans="1:37" ht="49" customHeight="1" x14ac:dyDescent="0.15">
      <c r="A33" s="149"/>
      <c r="B33" s="123" t="s">
        <v>108</v>
      </c>
      <c r="C33" s="10" t="s">
        <v>109</v>
      </c>
      <c r="D33" s="10" t="s">
        <v>104</v>
      </c>
      <c r="E33" s="10" t="s">
        <v>55</v>
      </c>
      <c r="F33" s="10" t="s">
        <v>56</v>
      </c>
      <c r="G33" s="16" t="s">
        <v>110</v>
      </c>
      <c r="H33" s="10"/>
      <c r="I33" s="9"/>
      <c r="J33" s="10"/>
      <c r="K33" s="10"/>
      <c r="L33" s="10"/>
      <c r="M33" s="10"/>
      <c r="N33" s="10"/>
      <c r="O33" s="10"/>
      <c r="P33" s="10"/>
      <c r="Q33" s="10"/>
      <c r="R33" s="10"/>
      <c r="S33" s="10"/>
      <c r="T33" s="10"/>
      <c r="U33" s="10"/>
      <c r="V33" s="10"/>
      <c r="W33" s="10"/>
      <c r="X33" s="10"/>
      <c r="Y33" s="10"/>
      <c r="Z33" s="110">
        <v>1</v>
      </c>
      <c r="AA33" s="17"/>
      <c r="AB33" s="10"/>
      <c r="AC33" s="17"/>
      <c r="AD33" s="17"/>
      <c r="AE33" s="17"/>
      <c r="AF33" s="103">
        <f t="shared" si="2"/>
        <v>1</v>
      </c>
      <c r="AG33" s="11">
        <f t="shared" si="2"/>
        <v>0</v>
      </c>
      <c r="AH33" s="10" t="s">
        <v>73</v>
      </c>
      <c r="AI33" s="47"/>
      <c r="AJ33" s="85"/>
      <c r="AK33" s="8"/>
    </row>
    <row r="34" spans="1:37" ht="39" customHeight="1" x14ac:dyDescent="0.15">
      <c r="A34" s="149"/>
      <c r="B34" s="123" t="s">
        <v>111</v>
      </c>
      <c r="C34" s="10" t="s">
        <v>112</v>
      </c>
      <c r="D34" s="10" t="s">
        <v>113</v>
      </c>
      <c r="E34" s="10" t="s">
        <v>55</v>
      </c>
      <c r="F34" s="10" t="s">
        <v>56</v>
      </c>
      <c r="G34" s="16" t="s">
        <v>110</v>
      </c>
      <c r="H34" s="10"/>
      <c r="I34" s="9"/>
      <c r="J34" s="10"/>
      <c r="K34" s="10"/>
      <c r="L34" s="10"/>
      <c r="M34" s="10"/>
      <c r="N34" s="10"/>
      <c r="O34" s="10"/>
      <c r="P34" s="10"/>
      <c r="Q34" s="10"/>
      <c r="R34" s="10"/>
      <c r="S34" s="10"/>
      <c r="T34" s="127">
        <v>1</v>
      </c>
      <c r="U34" s="10">
        <v>1</v>
      </c>
      <c r="V34" s="127"/>
      <c r="W34" s="10"/>
      <c r="X34" s="145"/>
      <c r="Y34" s="10"/>
      <c r="Z34" s="10"/>
      <c r="AA34" s="17"/>
      <c r="AB34" s="10"/>
      <c r="AC34" s="17"/>
      <c r="AD34" s="17"/>
      <c r="AE34" s="17"/>
      <c r="AF34" s="103">
        <f t="shared" si="2"/>
        <v>1</v>
      </c>
      <c r="AG34" s="11">
        <f t="shared" si="2"/>
        <v>1</v>
      </c>
      <c r="AH34" s="10" t="s">
        <v>68</v>
      </c>
      <c r="AI34" s="10"/>
      <c r="AJ34" s="10"/>
      <c r="AK34" s="50"/>
    </row>
    <row r="35" spans="1:37" ht="16.5" customHeight="1" x14ac:dyDescent="0.15">
      <c r="A35" s="155" t="s">
        <v>101</v>
      </c>
      <c r="B35" s="156" t="s">
        <v>114</v>
      </c>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26"/>
      <c r="AG35" s="126"/>
      <c r="AH35" s="126"/>
      <c r="AI35" s="134"/>
      <c r="AJ35" s="134"/>
      <c r="AK35" s="125"/>
    </row>
    <row r="36" spans="1:37" ht="77.25" customHeight="1" x14ac:dyDescent="0.15">
      <c r="A36" s="155"/>
      <c r="B36" s="123" t="s">
        <v>115</v>
      </c>
      <c r="C36" s="10" t="s">
        <v>53</v>
      </c>
      <c r="D36" s="10" t="s">
        <v>54</v>
      </c>
      <c r="E36" s="10" t="s">
        <v>55</v>
      </c>
      <c r="F36" s="46" t="s">
        <v>78</v>
      </c>
      <c r="G36" s="45" t="s">
        <v>116</v>
      </c>
      <c r="H36" s="110">
        <v>1</v>
      </c>
      <c r="I36" s="17">
        <v>1</v>
      </c>
      <c r="J36" s="12"/>
      <c r="K36" s="12"/>
      <c r="L36" s="12"/>
      <c r="M36" s="12"/>
      <c r="N36" s="17"/>
      <c r="O36" s="17"/>
      <c r="P36" s="17"/>
      <c r="Q36" s="17"/>
      <c r="R36" s="48"/>
      <c r="S36" s="48"/>
      <c r="T36" s="49">
        <v>1</v>
      </c>
      <c r="U36" s="48">
        <v>1</v>
      </c>
      <c r="V36" s="48"/>
      <c r="W36" s="48"/>
      <c r="X36" s="48"/>
      <c r="Y36" s="48"/>
      <c r="Z36" s="17"/>
      <c r="AA36" s="17"/>
      <c r="AB36" s="17"/>
      <c r="AC36" s="17"/>
      <c r="AD36" s="17"/>
      <c r="AE36" s="17"/>
      <c r="AF36" s="109">
        <f t="shared" ref="AF36:AF55" si="3">SUM(H36+J36+L36+N36+P36+R36+T36+V36+X36+Z36+AB36+AD36)</f>
        <v>2</v>
      </c>
      <c r="AG36" s="44">
        <f t="shared" ref="AG36:AG55" si="4">SUM(I36+K36+M36+O36+Q36+S36+U36+W36+Y36+AA36+AC36+AE36)</f>
        <v>2</v>
      </c>
      <c r="AH36" s="42" t="s">
        <v>73</v>
      </c>
      <c r="AI36" s="86" t="s">
        <v>117</v>
      </c>
      <c r="AJ36" s="85" t="s">
        <v>118</v>
      </c>
      <c r="AK36" s="8"/>
    </row>
    <row r="37" spans="1:37" ht="57.75" customHeight="1" x14ac:dyDescent="0.15">
      <c r="A37" s="155"/>
      <c r="B37" s="123" t="s">
        <v>119</v>
      </c>
      <c r="C37" s="10" t="s">
        <v>53</v>
      </c>
      <c r="D37" s="10" t="s">
        <v>54</v>
      </c>
      <c r="E37" s="10" t="s">
        <v>55</v>
      </c>
      <c r="F37" s="46" t="s">
        <v>66</v>
      </c>
      <c r="G37" s="16" t="s">
        <v>120</v>
      </c>
      <c r="H37" s="110">
        <v>1</v>
      </c>
      <c r="I37" s="10">
        <v>1</v>
      </c>
      <c r="J37" s="66"/>
      <c r="K37" s="66"/>
      <c r="L37" s="66"/>
      <c r="M37" s="66"/>
      <c r="N37" s="10"/>
      <c r="O37" s="10"/>
      <c r="P37" s="10"/>
      <c r="Q37" s="10"/>
      <c r="R37" s="47"/>
      <c r="S37" s="47"/>
      <c r="T37" s="47"/>
      <c r="U37" s="47"/>
      <c r="V37" s="10"/>
      <c r="W37" s="10"/>
      <c r="X37" s="10"/>
      <c r="Y37" s="17"/>
      <c r="Z37" s="17"/>
      <c r="AA37" s="17"/>
      <c r="AB37" s="17"/>
      <c r="AC37" s="17"/>
      <c r="AD37" s="17"/>
      <c r="AE37" s="17"/>
      <c r="AF37" s="109">
        <f t="shared" si="3"/>
        <v>1</v>
      </c>
      <c r="AG37" s="44">
        <f t="shared" si="4"/>
        <v>1</v>
      </c>
      <c r="AH37" s="42" t="s">
        <v>73</v>
      </c>
      <c r="AI37" s="86">
        <v>45687</v>
      </c>
      <c r="AJ37" s="85" t="s">
        <v>121</v>
      </c>
      <c r="AK37" s="8"/>
    </row>
    <row r="38" spans="1:37" ht="72" x14ac:dyDescent="0.15">
      <c r="A38" s="155"/>
      <c r="B38" s="16" t="s">
        <v>122</v>
      </c>
      <c r="C38" s="10" t="s">
        <v>53</v>
      </c>
      <c r="D38" s="10" t="s">
        <v>54</v>
      </c>
      <c r="E38" s="10" t="s">
        <v>55</v>
      </c>
      <c r="F38" s="10" t="s">
        <v>96</v>
      </c>
      <c r="G38" s="16" t="s">
        <v>123</v>
      </c>
      <c r="H38" s="110">
        <v>1</v>
      </c>
      <c r="I38" s="47">
        <v>1</v>
      </c>
      <c r="J38" s="112"/>
      <c r="K38" s="112"/>
      <c r="L38" s="10"/>
      <c r="M38" s="10"/>
      <c r="N38" s="10"/>
      <c r="O38" s="112"/>
      <c r="P38" s="110">
        <v>1</v>
      </c>
      <c r="Q38" s="47"/>
      <c r="R38" s="47"/>
      <c r="S38" s="47"/>
      <c r="T38" s="10"/>
      <c r="U38" s="47"/>
      <c r="V38" s="10"/>
      <c r="W38" s="10"/>
      <c r="X38" s="10"/>
      <c r="Y38" s="14"/>
      <c r="Z38" s="10"/>
      <c r="AA38" s="14"/>
      <c r="AB38" s="14"/>
      <c r="AC38" s="14"/>
      <c r="AD38" s="14"/>
      <c r="AE38" s="14"/>
      <c r="AF38" s="109">
        <f t="shared" si="3"/>
        <v>2</v>
      </c>
      <c r="AG38" s="44">
        <f t="shared" si="4"/>
        <v>1</v>
      </c>
      <c r="AH38" s="10" t="s">
        <v>73</v>
      </c>
      <c r="AI38" s="86" t="s">
        <v>124</v>
      </c>
      <c r="AJ38" s="85" t="s">
        <v>125</v>
      </c>
      <c r="AK38" s="8"/>
    </row>
    <row r="39" spans="1:37" ht="132" customHeight="1" x14ac:dyDescent="0.15">
      <c r="A39" s="155"/>
      <c r="B39" s="45" t="s">
        <v>126</v>
      </c>
      <c r="C39" s="10" t="s">
        <v>53</v>
      </c>
      <c r="D39" s="10" t="s">
        <v>84</v>
      </c>
      <c r="E39" s="10" t="s">
        <v>55</v>
      </c>
      <c r="F39" s="10" t="s">
        <v>78</v>
      </c>
      <c r="G39" s="16" t="s">
        <v>127</v>
      </c>
      <c r="H39" s="110">
        <v>1</v>
      </c>
      <c r="I39" s="47">
        <v>1</v>
      </c>
      <c r="J39" s="112"/>
      <c r="K39" s="112"/>
      <c r="L39" s="10"/>
      <c r="M39" s="10"/>
      <c r="N39" s="10"/>
      <c r="O39" s="112"/>
      <c r="P39" s="47"/>
      <c r="Q39" s="47"/>
      <c r="R39" s="47"/>
      <c r="S39" s="47"/>
      <c r="T39" s="110">
        <v>1</v>
      </c>
      <c r="U39" s="47">
        <v>1</v>
      </c>
      <c r="V39" s="10"/>
      <c r="W39" s="9"/>
      <c r="X39" s="9"/>
      <c r="Y39" s="14"/>
      <c r="Z39" s="10"/>
      <c r="AA39" s="14"/>
      <c r="AB39" s="14"/>
      <c r="AC39" s="14"/>
      <c r="AD39" s="14"/>
      <c r="AE39" s="14"/>
      <c r="AF39" s="109">
        <f t="shared" si="3"/>
        <v>2</v>
      </c>
      <c r="AG39" s="44">
        <f t="shared" si="4"/>
        <v>2</v>
      </c>
      <c r="AH39" s="10" t="s">
        <v>73</v>
      </c>
      <c r="AI39" s="86" t="s">
        <v>128</v>
      </c>
      <c r="AJ39" s="85" t="s">
        <v>129</v>
      </c>
      <c r="AK39" s="8"/>
    </row>
    <row r="40" spans="1:37" ht="71.25" customHeight="1" x14ac:dyDescent="0.15">
      <c r="A40" s="155"/>
      <c r="B40" s="45" t="s">
        <v>130</v>
      </c>
      <c r="C40" s="10" t="s">
        <v>131</v>
      </c>
      <c r="D40" s="10" t="s">
        <v>132</v>
      </c>
      <c r="E40" s="10" t="s">
        <v>55</v>
      </c>
      <c r="F40" s="46" t="s">
        <v>78</v>
      </c>
      <c r="G40" s="16" t="s">
        <v>133</v>
      </c>
      <c r="H40" s="110">
        <v>1</v>
      </c>
      <c r="I40" s="47">
        <v>1</v>
      </c>
      <c r="J40" s="112"/>
      <c r="K40" s="112"/>
      <c r="L40" s="10"/>
      <c r="M40" s="10"/>
      <c r="N40" s="10"/>
      <c r="O40" s="10"/>
      <c r="P40" s="47"/>
      <c r="Q40" s="47"/>
      <c r="R40" s="47"/>
      <c r="S40" s="47"/>
      <c r="T40" s="110">
        <v>1</v>
      </c>
      <c r="U40" s="47">
        <v>1</v>
      </c>
      <c r="V40" s="10"/>
      <c r="W40" s="9"/>
      <c r="X40" s="9"/>
      <c r="Y40" s="14"/>
      <c r="Z40" s="10"/>
      <c r="AA40" s="14"/>
      <c r="AB40" s="14"/>
      <c r="AC40" s="14"/>
      <c r="AD40" s="14"/>
      <c r="AE40" s="14"/>
      <c r="AF40" s="109">
        <f t="shared" si="3"/>
        <v>2</v>
      </c>
      <c r="AG40" s="44">
        <f t="shared" si="4"/>
        <v>2</v>
      </c>
      <c r="AH40" s="42" t="s">
        <v>73</v>
      </c>
      <c r="AI40" s="86" t="s">
        <v>134</v>
      </c>
      <c r="AJ40" s="85" t="s">
        <v>135</v>
      </c>
      <c r="AK40" s="8"/>
    </row>
    <row r="41" spans="1:37" ht="48" x14ac:dyDescent="0.15">
      <c r="A41" s="155"/>
      <c r="B41" s="45" t="s">
        <v>136</v>
      </c>
      <c r="C41" s="10" t="s">
        <v>53</v>
      </c>
      <c r="D41" s="10" t="s">
        <v>104</v>
      </c>
      <c r="E41" s="10" t="s">
        <v>55</v>
      </c>
      <c r="F41" s="46" t="s">
        <v>66</v>
      </c>
      <c r="G41" s="16" t="s">
        <v>137</v>
      </c>
      <c r="H41" s="10"/>
      <c r="I41" s="10"/>
      <c r="J41" s="110">
        <v>1</v>
      </c>
      <c r="K41" s="10">
        <v>1</v>
      </c>
      <c r="L41" s="66"/>
      <c r="M41" s="10"/>
      <c r="N41" s="10"/>
      <c r="O41" s="10"/>
      <c r="P41" s="10"/>
      <c r="Q41" s="10"/>
      <c r="R41" s="47"/>
      <c r="S41" s="47"/>
      <c r="T41" s="47"/>
      <c r="U41" s="47"/>
      <c r="V41" s="10"/>
      <c r="W41" s="10"/>
      <c r="X41" s="10"/>
      <c r="Y41" s="17"/>
      <c r="Z41" s="17"/>
      <c r="AA41" s="17"/>
      <c r="AB41" s="17"/>
      <c r="AC41" s="17"/>
      <c r="AD41" s="17"/>
      <c r="AE41" s="17"/>
      <c r="AF41" s="109">
        <f t="shared" si="3"/>
        <v>1</v>
      </c>
      <c r="AG41" s="44">
        <f t="shared" si="4"/>
        <v>1</v>
      </c>
      <c r="AH41" s="42" t="s">
        <v>73</v>
      </c>
      <c r="AI41" s="84">
        <v>45729</v>
      </c>
      <c r="AJ41" s="85" t="s">
        <v>138</v>
      </c>
      <c r="AK41" s="8"/>
    </row>
    <row r="42" spans="1:37" ht="96" x14ac:dyDescent="0.15">
      <c r="A42" s="155"/>
      <c r="B42" s="43" t="s">
        <v>139</v>
      </c>
      <c r="C42" s="42" t="s">
        <v>53</v>
      </c>
      <c r="D42" s="42" t="s">
        <v>140</v>
      </c>
      <c r="E42" s="10" t="s">
        <v>55</v>
      </c>
      <c r="F42" s="10" t="s">
        <v>141</v>
      </c>
      <c r="G42" s="41" t="s">
        <v>142</v>
      </c>
      <c r="H42" s="42"/>
      <c r="I42" s="113"/>
      <c r="J42" s="110">
        <v>1</v>
      </c>
      <c r="K42" s="42">
        <v>1</v>
      </c>
      <c r="L42" s="10"/>
      <c r="M42" s="10"/>
      <c r="N42" s="114">
        <v>1</v>
      </c>
      <c r="O42" s="42">
        <v>1</v>
      </c>
      <c r="P42" s="137"/>
      <c r="Q42" s="137"/>
      <c r="R42" s="137"/>
      <c r="S42" s="137"/>
      <c r="T42" s="42"/>
      <c r="U42" s="137"/>
      <c r="V42" s="114">
        <v>1</v>
      </c>
      <c r="W42" s="113"/>
      <c r="X42" s="113"/>
      <c r="Y42" s="115"/>
      <c r="Z42" s="114">
        <v>1</v>
      </c>
      <c r="AA42" s="115"/>
      <c r="AB42" s="115"/>
      <c r="AC42" s="115"/>
      <c r="AD42" s="115"/>
      <c r="AE42" s="115"/>
      <c r="AF42" s="109">
        <f t="shared" si="3"/>
        <v>4</v>
      </c>
      <c r="AG42" s="44">
        <f t="shared" si="4"/>
        <v>2</v>
      </c>
      <c r="AH42" s="42" t="s">
        <v>73</v>
      </c>
      <c r="AI42" s="87">
        <v>45758</v>
      </c>
      <c r="AJ42" s="88" t="s">
        <v>143</v>
      </c>
      <c r="AK42" s="35"/>
    </row>
    <row r="43" spans="1:37" ht="60" x14ac:dyDescent="0.15">
      <c r="A43" s="155"/>
      <c r="B43" s="43" t="s">
        <v>144</v>
      </c>
      <c r="C43" s="42" t="s">
        <v>145</v>
      </c>
      <c r="D43" s="42" t="s">
        <v>146</v>
      </c>
      <c r="E43" s="10" t="s">
        <v>55</v>
      </c>
      <c r="F43" s="10" t="s">
        <v>78</v>
      </c>
      <c r="G43" s="41" t="s">
        <v>147</v>
      </c>
      <c r="H43" s="42"/>
      <c r="I43" s="113"/>
      <c r="J43" s="110">
        <v>1</v>
      </c>
      <c r="K43" s="42">
        <v>1</v>
      </c>
      <c r="L43" s="42"/>
      <c r="M43" s="42"/>
      <c r="N43" s="42"/>
      <c r="O43" s="116"/>
      <c r="P43" s="137"/>
      <c r="Q43" s="137"/>
      <c r="R43" s="137"/>
      <c r="S43" s="137"/>
      <c r="T43" s="42"/>
      <c r="U43" s="137"/>
      <c r="V43" s="114">
        <v>1</v>
      </c>
      <c r="W43" s="113"/>
      <c r="X43" s="113"/>
      <c r="Y43" s="115"/>
      <c r="Z43" s="42"/>
      <c r="AA43" s="115"/>
      <c r="AB43" s="115"/>
      <c r="AC43" s="115"/>
      <c r="AD43" s="115"/>
      <c r="AE43" s="115"/>
      <c r="AF43" s="109">
        <f t="shared" si="3"/>
        <v>2</v>
      </c>
      <c r="AG43" s="44">
        <f t="shared" si="4"/>
        <v>1</v>
      </c>
      <c r="AH43" s="42" t="s">
        <v>73</v>
      </c>
      <c r="AI43" s="87">
        <v>45729</v>
      </c>
      <c r="AJ43" s="88" t="s">
        <v>148</v>
      </c>
      <c r="AK43" s="35"/>
    </row>
    <row r="44" spans="1:37" ht="96" x14ac:dyDescent="0.15">
      <c r="A44" s="155"/>
      <c r="B44" s="45" t="s">
        <v>149</v>
      </c>
      <c r="C44" s="10" t="s">
        <v>150</v>
      </c>
      <c r="D44" s="10" t="s">
        <v>151</v>
      </c>
      <c r="E44" s="10" t="s">
        <v>55</v>
      </c>
      <c r="F44" s="10" t="s">
        <v>66</v>
      </c>
      <c r="G44" s="16" t="s">
        <v>152</v>
      </c>
      <c r="H44" s="10"/>
      <c r="I44" s="9"/>
      <c r="J44" s="117"/>
      <c r="K44" s="117"/>
      <c r="L44" s="110">
        <v>1</v>
      </c>
      <c r="M44" s="10">
        <v>1</v>
      </c>
      <c r="N44" s="10"/>
      <c r="O44" s="112"/>
      <c r="P44" s="47"/>
      <c r="Q44" s="47"/>
      <c r="R44" s="47"/>
      <c r="S44" s="47"/>
      <c r="T44" s="10"/>
      <c r="U44" s="47"/>
      <c r="V44" s="10"/>
      <c r="W44" s="9"/>
      <c r="X44" s="9"/>
      <c r="Y44" s="14"/>
      <c r="Z44" s="10"/>
      <c r="AA44" s="14"/>
      <c r="AB44" s="14"/>
      <c r="AC44" s="14"/>
      <c r="AD44" s="14"/>
      <c r="AE44" s="14"/>
      <c r="AF44" s="109">
        <f t="shared" si="3"/>
        <v>1</v>
      </c>
      <c r="AG44" s="44">
        <f t="shared" si="4"/>
        <v>1</v>
      </c>
      <c r="AH44" s="10" t="s">
        <v>68</v>
      </c>
      <c r="AI44" s="84">
        <v>45737</v>
      </c>
      <c r="AJ44" s="85" t="s">
        <v>153</v>
      </c>
      <c r="AK44" s="8"/>
    </row>
    <row r="45" spans="1:37" ht="40.5" customHeight="1" x14ac:dyDescent="0.15">
      <c r="A45" s="155"/>
      <c r="B45" s="45" t="s">
        <v>154</v>
      </c>
      <c r="C45" s="10" t="s">
        <v>109</v>
      </c>
      <c r="D45" s="10" t="s">
        <v>140</v>
      </c>
      <c r="E45" s="10" t="s">
        <v>55</v>
      </c>
      <c r="F45" s="10" t="s">
        <v>78</v>
      </c>
      <c r="G45" s="16" t="s">
        <v>155</v>
      </c>
      <c r="H45" s="10"/>
      <c r="I45" s="9"/>
      <c r="J45" s="112"/>
      <c r="K45" s="112"/>
      <c r="L45" s="10"/>
      <c r="M45" s="10"/>
      <c r="N45" s="110">
        <v>1</v>
      </c>
      <c r="O45" s="10">
        <v>1</v>
      </c>
      <c r="P45" s="47"/>
      <c r="Q45" s="47"/>
      <c r="R45" s="47"/>
      <c r="S45" s="47"/>
      <c r="T45" s="10"/>
      <c r="U45" s="47"/>
      <c r="V45" s="10"/>
      <c r="W45" s="9"/>
      <c r="X45" s="9"/>
      <c r="Y45" s="14"/>
      <c r="Z45" s="110">
        <v>1</v>
      </c>
      <c r="AA45" s="14"/>
      <c r="AB45" s="14"/>
      <c r="AC45" s="14"/>
      <c r="AD45" s="14"/>
      <c r="AE45" s="14"/>
      <c r="AF45" s="109">
        <f t="shared" si="3"/>
        <v>2</v>
      </c>
      <c r="AG45" s="44">
        <f t="shared" si="4"/>
        <v>1</v>
      </c>
      <c r="AH45" s="10" t="s">
        <v>73</v>
      </c>
      <c r="AI45" s="84">
        <v>45762</v>
      </c>
      <c r="AJ45" s="85" t="s">
        <v>156</v>
      </c>
      <c r="AK45" s="8"/>
    </row>
    <row r="46" spans="1:37" ht="60" x14ac:dyDescent="0.15">
      <c r="A46" s="155"/>
      <c r="B46" s="45" t="s">
        <v>157</v>
      </c>
      <c r="C46" s="10" t="s">
        <v>83</v>
      </c>
      <c r="D46" s="10" t="s">
        <v>84</v>
      </c>
      <c r="E46" s="10" t="s">
        <v>55</v>
      </c>
      <c r="F46" s="46" t="s">
        <v>66</v>
      </c>
      <c r="G46" s="16" t="s">
        <v>158</v>
      </c>
      <c r="H46" s="10"/>
      <c r="I46" s="9"/>
      <c r="J46" s="112"/>
      <c r="K46" s="112"/>
      <c r="L46" s="112"/>
      <c r="M46" s="112"/>
      <c r="N46" s="145">
        <v>1</v>
      </c>
      <c r="O46" s="10">
        <v>1</v>
      </c>
      <c r="P46" s="10"/>
      <c r="Q46" s="47"/>
      <c r="R46" s="47"/>
      <c r="S46" s="47"/>
      <c r="T46" s="10"/>
      <c r="U46" s="47"/>
      <c r="V46" s="9"/>
      <c r="W46" s="9"/>
      <c r="X46" s="9"/>
      <c r="Y46" s="14"/>
      <c r="Z46" s="14"/>
      <c r="AA46" s="14"/>
      <c r="AB46" s="14"/>
      <c r="AC46" s="14"/>
      <c r="AD46" s="14"/>
      <c r="AE46" s="14"/>
      <c r="AF46" s="109">
        <f t="shared" si="3"/>
        <v>1</v>
      </c>
      <c r="AG46" s="44">
        <f t="shared" si="4"/>
        <v>1</v>
      </c>
      <c r="AH46" s="42" t="s">
        <v>73</v>
      </c>
      <c r="AI46" s="84">
        <v>45755</v>
      </c>
      <c r="AJ46" s="85" t="s">
        <v>159</v>
      </c>
      <c r="AK46" s="8"/>
    </row>
    <row r="47" spans="1:37" ht="60" x14ac:dyDescent="0.15">
      <c r="A47" s="155"/>
      <c r="B47" s="45" t="s">
        <v>160</v>
      </c>
      <c r="C47" s="10" t="s">
        <v>53</v>
      </c>
      <c r="D47" s="10" t="s">
        <v>140</v>
      </c>
      <c r="E47" s="10" t="s">
        <v>55</v>
      </c>
      <c r="F47" s="10" t="s">
        <v>66</v>
      </c>
      <c r="G47" s="16" t="s">
        <v>161</v>
      </c>
      <c r="H47" s="10"/>
      <c r="I47" s="9"/>
      <c r="J47" s="112"/>
      <c r="K47" s="112"/>
      <c r="L47" s="10"/>
      <c r="M47" s="10"/>
      <c r="N47" s="10"/>
      <c r="O47" s="112"/>
      <c r="P47" s="47"/>
      <c r="Q47" s="47"/>
      <c r="R47" s="110">
        <v>1</v>
      </c>
      <c r="S47" s="47">
        <v>1</v>
      </c>
      <c r="T47" s="10"/>
      <c r="U47" s="10"/>
      <c r="V47" s="10"/>
      <c r="W47" s="9"/>
      <c r="X47" s="9"/>
      <c r="Y47" s="14"/>
      <c r="Z47" s="10"/>
      <c r="AA47" s="14"/>
      <c r="AB47" s="14"/>
      <c r="AC47" s="14"/>
      <c r="AD47" s="14"/>
      <c r="AE47" s="14"/>
      <c r="AF47" s="109">
        <f t="shared" si="3"/>
        <v>1</v>
      </c>
      <c r="AG47" s="44">
        <f t="shared" si="4"/>
        <v>1</v>
      </c>
      <c r="AH47" s="10" t="s">
        <v>73</v>
      </c>
      <c r="AI47" s="84">
        <v>45870</v>
      </c>
      <c r="AJ47" s="85" t="s">
        <v>162</v>
      </c>
      <c r="AK47" s="8"/>
    </row>
    <row r="48" spans="1:37" ht="84" x14ac:dyDescent="0.15">
      <c r="A48" s="155"/>
      <c r="B48" s="123" t="s">
        <v>163</v>
      </c>
      <c r="C48" s="10" t="s">
        <v>65</v>
      </c>
      <c r="D48" s="10" t="s">
        <v>164</v>
      </c>
      <c r="E48" s="10" t="s">
        <v>55</v>
      </c>
      <c r="F48" s="10" t="s">
        <v>66</v>
      </c>
      <c r="G48" s="16" t="s">
        <v>165</v>
      </c>
      <c r="H48" s="10"/>
      <c r="I48" s="9"/>
      <c r="J48" s="112"/>
      <c r="K48" s="112"/>
      <c r="L48" s="10"/>
      <c r="M48" s="10"/>
      <c r="N48" s="10"/>
      <c r="O48" s="112"/>
      <c r="P48" s="47"/>
      <c r="Q48" s="47"/>
      <c r="R48" s="47"/>
      <c r="S48" s="47"/>
      <c r="T48" s="10"/>
      <c r="U48" s="47"/>
      <c r="V48" s="10"/>
      <c r="W48" s="9"/>
      <c r="X48" s="110">
        <v>1</v>
      </c>
      <c r="Y48" s="14"/>
      <c r="Z48" s="10"/>
      <c r="AA48" s="14"/>
      <c r="AB48" s="14"/>
      <c r="AC48" s="14"/>
      <c r="AD48" s="14"/>
      <c r="AE48" s="14"/>
      <c r="AF48" s="109">
        <f t="shared" si="3"/>
        <v>1</v>
      </c>
      <c r="AG48" s="44">
        <f t="shared" si="4"/>
        <v>0</v>
      </c>
      <c r="AH48" s="10" t="s">
        <v>73</v>
      </c>
      <c r="AI48" s="47"/>
      <c r="AJ48" s="85"/>
      <c r="AK48" s="8"/>
    </row>
    <row r="49" spans="1:37" ht="48" x14ac:dyDescent="0.15">
      <c r="A49" s="155"/>
      <c r="B49" s="43" t="s">
        <v>166</v>
      </c>
      <c r="C49" s="42" t="s">
        <v>167</v>
      </c>
      <c r="D49" s="42" t="s">
        <v>104</v>
      </c>
      <c r="E49" s="42" t="s">
        <v>55</v>
      </c>
      <c r="F49" s="42" t="s">
        <v>66</v>
      </c>
      <c r="G49" s="41" t="s">
        <v>168</v>
      </c>
      <c r="H49" s="42"/>
      <c r="I49" s="113"/>
      <c r="J49" s="116"/>
      <c r="K49" s="116"/>
      <c r="L49" s="42"/>
      <c r="M49" s="42"/>
      <c r="N49" s="42"/>
      <c r="O49" s="116"/>
      <c r="P49" s="137"/>
      <c r="Q49" s="137"/>
      <c r="R49" s="137"/>
      <c r="S49" s="137"/>
      <c r="T49" s="42"/>
      <c r="U49" s="137"/>
      <c r="V49" s="42"/>
      <c r="W49" s="113"/>
      <c r="X49" s="42"/>
      <c r="Y49" s="115"/>
      <c r="Z49" s="42"/>
      <c r="AA49" s="14"/>
      <c r="AB49" s="110">
        <v>1</v>
      </c>
      <c r="AC49" s="14"/>
      <c r="AD49" s="14"/>
      <c r="AE49" s="14"/>
      <c r="AF49" s="103">
        <f t="shared" si="3"/>
        <v>1</v>
      </c>
      <c r="AG49" s="11">
        <f t="shared" si="4"/>
        <v>0</v>
      </c>
      <c r="AH49" s="10" t="s">
        <v>73</v>
      </c>
      <c r="AI49" s="47"/>
      <c r="AJ49" s="10"/>
      <c r="AK49" s="35"/>
    </row>
    <row r="50" spans="1:37" ht="37" thickBot="1" x14ac:dyDescent="0.2">
      <c r="A50" s="155"/>
      <c r="B50" s="41" t="s">
        <v>169</v>
      </c>
      <c r="C50" s="42" t="s">
        <v>65</v>
      </c>
      <c r="D50" s="42" t="s">
        <v>164</v>
      </c>
      <c r="E50" s="42" t="s">
        <v>55</v>
      </c>
      <c r="F50" s="42" t="s">
        <v>56</v>
      </c>
      <c r="G50" s="41" t="s">
        <v>170</v>
      </c>
      <c r="H50" s="42"/>
      <c r="I50" s="113"/>
      <c r="J50" s="116"/>
      <c r="K50" s="116"/>
      <c r="L50" s="42"/>
      <c r="M50" s="42"/>
      <c r="N50" s="42"/>
      <c r="O50" s="116"/>
      <c r="P50" s="137"/>
      <c r="Q50" s="137"/>
      <c r="R50" s="137"/>
      <c r="S50" s="137"/>
      <c r="T50" s="42"/>
      <c r="U50" s="137"/>
      <c r="V50" s="42"/>
      <c r="W50" s="113"/>
      <c r="X50" s="110">
        <v>1</v>
      </c>
      <c r="Y50" s="113"/>
      <c r="Z50" s="146"/>
      <c r="AA50" s="36"/>
      <c r="AB50" s="37"/>
      <c r="AC50" s="36"/>
      <c r="AD50" s="36"/>
      <c r="AE50" s="36"/>
      <c r="AF50" s="118">
        <f t="shared" si="3"/>
        <v>1</v>
      </c>
      <c r="AG50" s="38">
        <f t="shared" si="4"/>
        <v>0</v>
      </c>
      <c r="AH50" s="37" t="s">
        <v>73</v>
      </c>
      <c r="AI50" s="147"/>
      <c r="AJ50" s="148"/>
      <c r="AK50" s="35"/>
    </row>
    <row r="51" spans="1:37" ht="77.25" customHeight="1" thickBot="1" x14ac:dyDescent="0.2">
      <c r="A51" s="124" t="s">
        <v>171</v>
      </c>
      <c r="B51" s="34" t="s">
        <v>172</v>
      </c>
      <c r="C51" s="27" t="s">
        <v>53</v>
      </c>
      <c r="D51" s="27" t="s">
        <v>54</v>
      </c>
      <c r="E51" s="27" t="s">
        <v>173</v>
      </c>
      <c r="F51" s="27" t="s">
        <v>56</v>
      </c>
      <c r="G51" s="33" t="s">
        <v>174</v>
      </c>
      <c r="H51" s="31"/>
      <c r="I51" s="31"/>
      <c r="J51" s="32"/>
      <c r="K51" s="31"/>
      <c r="L51" s="27"/>
      <c r="M51" s="27"/>
      <c r="N51" s="30"/>
      <c r="O51" s="27"/>
      <c r="P51" s="29"/>
      <c r="Q51" s="29"/>
      <c r="R51" s="29"/>
      <c r="S51" s="29"/>
      <c r="T51" s="29"/>
      <c r="U51" s="29"/>
      <c r="V51" s="29"/>
      <c r="W51" s="29"/>
      <c r="X51" s="29"/>
      <c r="Y51" s="29"/>
      <c r="Z51" s="29"/>
      <c r="AA51" s="29"/>
      <c r="AB51" s="29"/>
      <c r="AC51" s="29"/>
      <c r="AD51" s="29"/>
      <c r="AE51" s="29"/>
      <c r="AF51" s="119">
        <f t="shared" si="3"/>
        <v>0</v>
      </c>
      <c r="AG51" s="28">
        <f t="shared" si="4"/>
        <v>0</v>
      </c>
      <c r="AH51" s="27" t="s">
        <v>58</v>
      </c>
      <c r="AI51" s="29"/>
      <c r="AJ51" s="90"/>
      <c r="AK51" s="26"/>
    </row>
    <row r="52" spans="1:37" ht="34.5" customHeight="1" x14ac:dyDescent="0.15">
      <c r="A52" s="150" t="s">
        <v>175</v>
      </c>
      <c r="B52" s="25" t="s">
        <v>176</v>
      </c>
      <c r="C52" s="19" t="s">
        <v>83</v>
      </c>
      <c r="D52" s="19" t="s">
        <v>84</v>
      </c>
      <c r="E52" s="19" t="s">
        <v>55</v>
      </c>
      <c r="F52" s="19" t="s">
        <v>78</v>
      </c>
      <c r="G52" s="24" t="s">
        <v>174</v>
      </c>
      <c r="H52" s="23"/>
      <c r="I52" s="23"/>
      <c r="J52" s="21"/>
      <c r="K52" s="21"/>
      <c r="L52" s="21"/>
      <c r="M52" s="21"/>
      <c r="N52" s="21"/>
      <c r="O52" s="21"/>
      <c r="P52" s="69">
        <v>1</v>
      </c>
      <c r="Q52" s="19">
        <v>1</v>
      </c>
      <c r="R52" s="138"/>
      <c r="S52" s="138"/>
      <c r="T52" s="138"/>
      <c r="U52" s="138"/>
      <c r="V52" s="21"/>
      <c r="W52" s="21"/>
      <c r="X52" s="69">
        <v>1</v>
      </c>
      <c r="Y52" s="21"/>
      <c r="Z52" s="21"/>
      <c r="AA52" s="21"/>
      <c r="AB52" s="21"/>
      <c r="AC52" s="22"/>
      <c r="AD52" s="21"/>
      <c r="AE52" s="21"/>
      <c r="AF52" s="102">
        <f t="shared" si="3"/>
        <v>2</v>
      </c>
      <c r="AG52" s="20">
        <f t="shared" si="4"/>
        <v>1</v>
      </c>
      <c r="AH52" s="19" t="s">
        <v>73</v>
      </c>
      <c r="AI52" s="19" t="s">
        <v>177</v>
      </c>
      <c r="AJ52" s="141" t="s">
        <v>178</v>
      </c>
      <c r="AK52" s="18"/>
    </row>
    <row r="53" spans="1:37" ht="40.5" customHeight="1" x14ac:dyDescent="0.15">
      <c r="A53" s="151"/>
      <c r="B53" s="123" t="s">
        <v>179</v>
      </c>
      <c r="C53" s="10" t="s">
        <v>83</v>
      </c>
      <c r="D53" s="10" t="s">
        <v>84</v>
      </c>
      <c r="E53" s="10" t="s">
        <v>55</v>
      </c>
      <c r="F53" s="10" t="s">
        <v>56</v>
      </c>
      <c r="G53" s="16" t="s">
        <v>174</v>
      </c>
      <c r="H53" s="15"/>
      <c r="I53" s="15"/>
      <c r="J53" s="15"/>
      <c r="K53" s="15"/>
      <c r="L53" s="15"/>
      <c r="M53" s="15"/>
      <c r="N53" s="14"/>
      <c r="O53" s="17"/>
      <c r="P53" s="48"/>
      <c r="Q53" s="48"/>
      <c r="R53" s="48"/>
      <c r="S53" s="48"/>
      <c r="T53" s="48"/>
      <c r="U53" s="48"/>
      <c r="V53" s="14"/>
      <c r="W53" s="14"/>
      <c r="X53" s="14"/>
      <c r="Y53" s="14"/>
      <c r="Z53" s="15"/>
      <c r="AA53" s="15"/>
      <c r="AB53" s="14"/>
      <c r="AC53" s="14"/>
      <c r="AD53" s="15"/>
      <c r="AE53" s="15"/>
      <c r="AF53" s="103">
        <f t="shared" si="3"/>
        <v>0</v>
      </c>
      <c r="AG53" s="11">
        <f t="shared" si="4"/>
        <v>0</v>
      </c>
      <c r="AH53" s="10" t="s">
        <v>58</v>
      </c>
      <c r="AI53" s="47"/>
      <c r="AJ53" s="85"/>
      <c r="AK53" s="8"/>
    </row>
    <row r="54" spans="1:37" ht="73.5" customHeight="1" x14ac:dyDescent="0.15">
      <c r="A54" s="151"/>
      <c r="B54" s="13" t="s">
        <v>180</v>
      </c>
      <c r="C54" s="10" t="s">
        <v>53</v>
      </c>
      <c r="D54" s="10" t="s">
        <v>54</v>
      </c>
      <c r="E54" s="10" t="s">
        <v>55</v>
      </c>
      <c r="F54" s="10" t="s">
        <v>181</v>
      </c>
      <c r="G54" s="16" t="s">
        <v>174</v>
      </c>
      <c r="H54" s="110">
        <v>1</v>
      </c>
      <c r="I54" s="17">
        <v>1</v>
      </c>
      <c r="J54" s="110">
        <v>1</v>
      </c>
      <c r="K54" s="17">
        <v>1</v>
      </c>
      <c r="L54" s="110">
        <v>1</v>
      </c>
      <c r="M54" s="17">
        <v>1</v>
      </c>
      <c r="N54" s="110">
        <v>1</v>
      </c>
      <c r="O54" s="17">
        <v>1</v>
      </c>
      <c r="P54" s="110">
        <v>1</v>
      </c>
      <c r="Q54" s="47">
        <v>1</v>
      </c>
      <c r="R54" s="110">
        <v>1</v>
      </c>
      <c r="S54" s="47">
        <v>1</v>
      </c>
      <c r="T54" s="110">
        <v>1</v>
      </c>
      <c r="U54" s="47">
        <v>1</v>
      </c>
      <c r="V54" s="110">
        <v>1</v>
      </c>
      <c r="W54" s="14"/>
      <c r="X54" s="110">
        <v>1</v>
      </c>
      <c r="Y54" s="14"/>
      <c r="Z54" s="110">
        <v>1</v>
      </c>
      <c r="AA54" s="14"/>
      <c r="AB54" s="110">
        <v>1</v>
      </c>
      <c r="AC54" s="14"/>
      <c r="AD54" s="110">
        <v>1</v>
      </c>
      <c r="AE54" s="14"/>
      <c r="AF54" s="103">
        <f t="shared" si="3"/>
        <v>12</v>
      </c>
      <c r="AG54" s="11">
        <f t="shared" si="4"/>
        <v>7</v>
      </c>
      <c r="AH54" s="10" t="s">
        <v>73</v>
      </c>
      <c r="AI54" s="86" t="s">
        <v>182</v>
      </c>
      <c r="AJ54" s="85" t="s">
        <v>183</v>
      </c>
      <c r="AK54" s="8"/>
    </row>
    <row r="55" spans="1:37" ht="29.25" customHeight="1" x14ac:dyDescent="0.15">
      <c r="A55" s="151"/>
      <c r="B55" s="13" t="s">
        <v>184</v>
      </c>
      <c r="C55" s="10" t="s">
        <v>53</v>
      </c>
      <c r="D55" s="10" t="s">
        <v>54</v>
      </c>
      <c r="E55" s="10" t="s">
        <v>55</v>
      </c>
      <c r="F55" s="10" t="s">
        <v>56</v>
      </c>
      <c r="G55" s="12"/>
      <c r="H55" s="15"/>
      <c r="I55" s="15"/>
      <c r="J55" s="120"/>
      <c r="K55" s="120"/>
      <c r="L55" s="120"/>
      <c r="M55" s="120"/>
      <c r="N55" s="120"/>
      <c r="O55" s="14"/>
      <c r="P55" s="48"/>
      <c r="Q55" s="48"/>
      <c r="R55" s="48"/>
      <c r="S55" s="17"/>
      <c r="T55" s="17"/>
      <c r="U55" s="17"/>
      <c r="V55" s="14"/>
      <c r="W55" s="14"/>
      <c r="X55" s="14"/>
      <c r="Y55" s="14"/>
      <c r="Z55" s="14"/>
      <c r="AA55" s="14"/>
      <c r="AB55" s="14"/>
      <c r="AC55" s="14"/>
      <c r="AD55" s="14"/>
      <c r="AE55" s="14"/>
      <c r="AF55" s="103">
        <f t="shared" si="3"/>
        <v>0</v>
      </c>
      <c r="AG55" s="11">
        <f t="shared" si="4"/>
        <v>0</v>
      </c>
      <c r="AH55" s="10" t="s">
        <v>58</v>
      </c>
      <c r="AI55" s="47"/>
      <c r="AJ55" s="85"/>
      <c r="AK55" s="8"/>
    </row>
    <row r="56" spans="1:37" ht="21" customHeight="1" thickBot="1" x14ac:dyDescent="0.2">
      <c r="A56" s="7"/>
      <c r="B56" s="6" t="s">
        <v>185</v>
      </c>
      <c r="C56" s="6"/>
      <c r="D56" s="6"/>
      <c r="E56" s="4"/>
      <c r="F56" s="4"/>
      <c r="G56" s="4"/>
      <c r="H56" s="4"/>
      <c r="I56" s="4"/>
      <c r="J56" s="4"/>
      <c r="K56" s="4"/>
      <c r="L56" s="4"/>
      <c r="M56" s="4"/>
      <c r="N56" s="4"/>
      <c r="O56" s="4"/>
      <c r="P56" s="104"/>
      <c r="Q56" s="104"/>
      <c r="R56" s="104"/>
      <c r="S56" s="104"/>
      <c r="T56" s="104"/>
      <c r="U56" s="104"/>
      <c r="V56" s="4"/>
      <c r="W56" s="4"/>
      <c r="X56" s="4"/>
      <c r="Y56" s="4"/>
      <c r="Z56" s="4"/>
      <c r="AA56" s="4"/>
      <c r="AB56" s="4"/>
      <c r="AC56" s="4"/>
      <c r="AD56" s="4"/>
      <c r="AE56" s="4"/>
      <c r="AF56" s="107">
        <f>SUM(AF18:AF55)</f>
        <v>117</v>
      </c>
      <c r="AG56" s="5">
        <f>SUM(AG18:AG55)</f>
        <v>90</v>
      </c>
      <c r="AH56" s="4"/>
      <c r="AI56" s="104"/>
      <c r="AJ56" s="77"/>
      <c r="AK56" s="3"/>
    </row>
    <row r="57" spans="1:37" ht="21" customHeight="1" x14ac:dyDescent="0.15">
      <c r="AG57" s="92"/>
    </row>
  </sheetData>
  <mergeCells count="59">
    <mergeCell ref="A10:AK10"/>
    <mergeCell ref="A1:AK2"/>
    <mergeCell ref="A3:AK3"/>
    <mergeCell ref="AL3:AT7"/>
    <mergeCell ref="A4:B4"/>
    <mergeCell ref="E4:AK4"/>
    <mergeCell ref="A5:B5"/>
    <mergeCell ref="E5:AK5"/>
    <mergeCell ref="A6:E6"/>
    <mergeCell ref="F6:L6"/>
    <mergeCell ref="M6:AE6"/>
    <mergeCell ref="AF6:AK6"/>
    <mergeCell ref="A7:E7"/>
    <mergeCell ref="F7:L7"/>
    <mergeCell ref="M7:AE7"/>
    <mergeCell ref="AF7:AK7"/>
    <mergeCell ref="B11:AK11"/>
    <mergeCell ref="B12:AK12"/>
    <mergeCell ref="B13:AK13"/>
    <mergeCell ref="A14:G14"/>
    <mergeCell ref="H14:L14"/>
    <mergeCell ref="M14:N14"/>
    <mergeCell ref="O14:T14"/>
    <mergeCell ref="U14:AC14"/>
    <mergeCell ref="AD14:AI14"/>
    <mergeCell ref="AJ14:AK14"/>
    <mergeCell ref="AF16:AF17"/>
    <mergeCell ref="AG16:AG17"/>
    <mergeCell ref="AH16:AH17"/>
    <mergeCell ref="P16:Q16"/>
    <mergeCell ref="A16:A17"/>
    <mergeCell ref="B16:B17"/>
    <mergeCell ref="C16:C17"/>
    <mergeCell ref="D16:D17"/>
    <mergeCell ref="Z16:AA16"/>
    <mergeCell ref="AB16:AC16"/>
    <mergeCell ref="N16:O16"/>
    <mergeCell ref="AK16:AK17"/>
    <mergeCell ref="A18:A20"/>
    <mergeCell ref="A21:A27"/>
    <mergeCell ref="AI16:AI17"/>
    <mergeCell ref="AJ16:AJ17"/>
    <mergeCell ref="R16:S16"/>
    <mergeCell ref="T16:U16"/>
    <mergeCell ref="V16:W16"/>
    <mergeCell ref="X16:Y16"/>
    <mergeCell ref="E16:E17"/>
    <mergeCell ref="F16:F17"/>
    <mergeCell ref="G16:G17"/>
    <mergeCell ref="H16:I16"/>
    <mergeCell ref="J16:K16"/>
    <mergeCell ref="L16:M16"/>
    <mergeCell ref="AD16:AE16"/>
    <mergeCell ref="A28:A29"/>
    <mergeCell ref="A52:A55"/>
    <mergeCell ref="A30:A34"/>
    <mergeCell ref="B30:AE30"/>
    <mergeCell ref="A35:A50"/>
    <mergeCell ref="B35:AE35"/>
  </mergeCells>
  <pageMargins left="0.7" right="0.7" top="0.75" bottom="0.75" header="0.3" footer="0.3"/>
  <pageSetup paperSize="19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22BBC-2F85-421C-8B35-22EE561B4B21}">
  <dimension ref="B2:E5"/>
  <sheetViews>
    <sheetView showGridLines="0" workbookViewId="0">
      <selection activeCell="E5" sqref="E5"/>
    </sheetView>
  </sheetViews>
  <sheetFormatPr baseColWidth="10" defaultColWidth="11.5" defaultRowHeight="14" x14ac:dyDescent="0.2"/>
  <cols>
    <col min="1" max="1" width="11.5" style="94"/>
    <col min="2" max="2" width="17.6640625" style="94" customWidth="1"/>
    <col min="3" max="3" width="14.6640625" style="94" bestFit="1" customWidth="1"/>
    <col min="4" max="4" width="13.83203125" style="94" customWidth="1"/>
    <col min="5" max="5" width="63.83203125" style="94" customWidth="1"/>
    <col min="6" max="16384" width="11.5" style="94"/>
  </cols>
  <sheetData>
    <row r="2" spans="2:5" ht="48.75" customHeight="1" x14ac:dyDescent="0.2">
      <c r="B2" s="98" t="s">
        <v>186</v>
      </c>
      <c r="C2" s="98" t="s">
        <v>187</v>
      </c>
      <c r="D2" s="98" t="s">
        <v>188</v>
      </c>
      <c r="E2" s="98" t="s">
        <v>26</v>
      </c>
    </row>
    <row r="3" spans="2:5" ht="39.75" customHeight="1" x14ac:dyDescent="0.2">
      <c r="B3" s="95">
        <v>1</v>
      </c>
      <c r="C3" s="96">
        <v>45684</v>
      </c>
      <c r="D3" s="95" t="s">
        <v>189</v>
      </c>
      <c r="E3" s="97" t="s">
        <v>190</v>
      </c>
    </row>
    <row r="4" spans="2:5" ht="270" x14ac:dyDescent="0.2">
      <c r="B4" s="95">
        <v>2</v>
      </c>
      <c r="C4" s="96">
        <v>45806</v>
      </c>
      <c r="D4" s="95" t="s">
        <v>191</v>
      </c>
      <c r="E4" s="97" t="s">
        <v>192</v>
      </c>
    </row>
    <row r="5" spans="2:5" ht="285" x14ac:dyDescent="0.2">
      <c r="B5" s="143">
        <v>3</v>
      </c>
      <c r="C5" s="144">
        <v>45890</v>
      </c>
      <c r="D5" s="143" t="s">
        <v>24</v>
      </c>
      <c r="E5" s="95" t="s">
        <v>193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PAAS V3 VF</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Julieth Paola Pulido Parra</cp:lastModifiedBy>
  <cp:revision/>
  <dcterms:created xsi:type="dcterms:W3CDTF">2025-05-20T22:46:06Z</dcterms:created>
  <dcterms:modified xsi:type="dcterms:W3CDTF">2025-10-24T16:21:21Z</dcterms:modified>
  <cp:category/>
  <cp:contentStatus/>
</cp:coreProperties>
</file>