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palacio.CGN-LOC\Downloads\"/>
    </mc:Choice>
  </mc:AlternateContent>
  <xr:revisionPtr revIDLastSave="0" documentId="13_ncr:1_{08ABB73B-8643-40D3-83D5-CB0472D38EEE}" xr6:coauthVersionLast="47" xr6:coauthVersionMax="47" xr10:uidLastSave="{00000000-0000-0000-0000-000000000000}"/>
  <bookViews>
    <workbookView xWindow="-120" yWindow="-120" windowWidth="29040" windowHeight="15720" tabRatio="931" firstSheet="3" activeTab="3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PÚBLICO" sheetId="17" r:id="rId4"/>
    <sheet name="PÚBLICO (VA)" sheetId="25" r:id="rId5"/>
    <sheet name="SERIES HISTÓRICAS 2007-2019" sheetId="1" state="hidden" r:id="rId6"/>
    <sheet name="SERIES HISTÓRICAS 2007-2019 (2" sheetId="6" state="hidden" r:id="rId7"/>
    <sheet name="Hoja7" sheetId="10" state="hidden" r:id="rId8"/>
    <sheet name="ACTIVOS2" sheetId="13" state="hidden" r:id="rId9"/>
    <sheet name="Hoja8" sheetId="12" state="hidden" r:id="rId10"/>
    <sheet name="PASIVOS2" sheetId="15" state="hidden" r:id="rId11"/>
    <sheet name="Hoja2 (4)" sheetId="20" state="hidden" r:id="rId12"/>
    <sheet name="Hoja8 (2)" sheetId="14" state="hidden" r:id="rId13"/>
    <sheet name="PATRIMONIO 1" sheetId="16" state="hidden" r:id="rId14"/>
    <sheet name="Gráfica EC" sheetId="21" state="hidden" r:id="rId15"/>
  </sheets>
  <externalReferences>
    <externalReference r:id="rId16"/>
  </externalReferences>
  <definedNames>
    <definedName name="_xlnm._FilterDatabase" localSheetId="1" hidden="1">Hoja1!$A$1:$E$378</definedName>
    <definedName name="_xlnm._FilterDatabase" localSheetId="3" hidden="1">PÚBLICO!$A$3:$S$618</definedName>
    <definedName name="_xlnm._FilterDatabase" localSheetId="0" hidden="1">'Público (2)'!$A$15:$F$5226</definedName>
    <definedName name="_xlnm._FilterDatabase" localSheetId="4" hidden="1">'PÚBLICO (VA)'!$A$3:$R$618</definedName>
    <definedName name="_xlnm._FilterDatabase" localSheetId="5" hidden="1">'SERIES HISTÓRICAS 2007-2019'!$A$4:$AM$381</definedName>
    <definedName name="_xlnm._FilterDatabase" localSheetId="6" hidden="1">'SERIES HISTÓRICAS 2007-2019 (2'!$A$3:$N$6</definedName>
    <definedName name="_xlnm.Print_Area" localSheetId="3">PÚBLICO!$A$1:$N$393</definedName>
    <definedName name="_xlnm.Print_Area" localSheetId="4">'PÚBLICO (VA)'!$A$1:$M$393</definedName>
    <definedName name="_xlnm.Print_Area" localSheetId="5">'SERIES HISTÓRICAS 2007-2019'!$A$1:$AM$381</definedName>
    <definedName name="_xlnm.Print_Area" localSheetId="6">'SERIES HISTÓRICAS 2007-2019 (2'!$A$1:$M$6</definedName>
    <definedName name="_xlnm.Print_Titles" localSheetId="3">PÚBLICO!#REF!</definedName>
    <definedName name="_xlnm.Print_Titles" localSheetId="4">'PÚBLICO (VA)'!#REF!</definedName>
    <definedName name="_xlnm.Print_Titles" localSheetId="5">'SERIES HISTÓRICAS 2007-2019'!$3:$4</definedName>
    <definedName name="_xlnm.Print_Titles" localSheetId="6">'SERIES HISTÓRICAS 2007-2019 (2'!#REF!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1" i="17" l="1"/>
  <c r="N280" i="17"/>
  <c r="N325" i="17" l="1"/>
  <c r="O325" i="17"/>
  <c r="B2" i="21" l="1"/>
  <c r="B3" i="21"/>
  <c r="B4" i="21"/>
  <c r="P6" i="6" l="1"/>
  <c r="O6" i="6" l="1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 s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 s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 s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 s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 s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 s="1"/>
  <c r="AL336" i="1"/>
  <c r="AM336" i="1" s="1"/>
  <c r="AL337" i="1"/>
  <c r="AM337" i="1" s="1"/>
  <c r="AL338" i="1"/>
  <c r="AM338" i="1" s="1"/>
  <c r="AL339" i="1"/>
  <c r="AM339" i="1" s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 s="1"/>
  <c r="AL352" i="1"/>
  <c r="AM352" i="1" s="1"/>
  <c r="AL353" i="1"/>
  <c r="AM353" i="1" s="1"/>
  <c r="AL354" i="1"/>
  <c r="AM354" i="1" s="1"/>
  <c r="AL355" i="1"/>
  <c r="AM355" i="1" s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 s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L5" i="1"/>
  <c r="AM5" i="1" s="1"/>
  <c r="AI6" i="1" l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H6" i="2" s="1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H5" i="2" s="1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4" i="2"/>
  <c r="F1735" i="2" s="1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E17" i="2" s="1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H9" i="2"/>
  <c r="H8" i="2"/>
  <c r="H7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<sst xmlns="http://schemas.openxmlformats.org/spreadsheetml/2006/main" count="17370" uniqueCount="7794">
  <si>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</si>
  <si>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</si>
  <si>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</si>
  <si>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</si>
  <si>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</si>
  <si>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</si>
  <si>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</si>
  <si>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</si>
  <si>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</si>
  <si>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</si>
  <si>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</si>
  <si>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</si>
  <si>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</si>
  <si>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</si>
  <si>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</si>
  <si>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</si>
  <si>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</si>
  <si>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</si>
  <si>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</si>
  <si>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</si>
  <si>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</si>
  <si>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</si>
  <si>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</si>
  <si>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</si>
  <si>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</si>
  <si>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</si>
  <si>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</si>
  <si>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</si>
  <si>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</si>
  <si>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</si>
  <si>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</si>
  <si>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</si>
  <si>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</si>
  <si>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</si>
  <si>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</si>
  <si>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</si>
  <si>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</si>
  <si>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</si>
  <si>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</si>
  <si>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</si>
  <si>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</si>
  <si>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</si>
  <si>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</si>
  <si>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</si>
  <si>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</si>
  <si>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</si>
  <si>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</si>
  <si>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</si>
  <si>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</si>
  <si>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</si>
  <si>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</si>
  <si>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</si>
  <si>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</si>
  <si>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</si>
  <si>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</si>
  <si>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</si>
  <si>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</si>
  <si>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</si>
  <si>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</si>
  <si>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</si>
  <si>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</si>
  <si>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</si>
  <si>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</si>
  <si>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</si>
  <si>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</si>
  <si>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</si>
  <si>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</si>
  <si>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</si>
  <si>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</si>
  <si>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</si>
  <si>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</si>
  <si>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</si>
  <si>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</si>
  <si>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</si>
  <si>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</si>
  <si>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</si>
  <si>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</si>
  <si>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</si>
  <si>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</si>
  <si>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</si>
  <si>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</si>
  <si>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</si>
  <si>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</si>
  <si>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</si>
  <si>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</si>
  <si>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</si>
  <si>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</si>
  <si>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</si>
  <si>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</si>
  <si>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</si>
  <si>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</si>
  <si>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</si>
  <si>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</si>
  <si>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</si>
  <si>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</si>
  <si>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</si>
  <si>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</si>
  <si>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</si>
  <si>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</si>
  <si>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</si>
  <si>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</si>
  <si>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</si>
  <si>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</si>
  <si>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</si>
  <si>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</si>
  <si>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</si>
  <si>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</si>
  <si>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</si>
  <si>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</si>
  <si>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</si>
  <si>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</si>
  <si>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</si>
  <si>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</si>
  <si>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</si>
  <si>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</si>
  <si>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</si>
  <si>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</si>
  <si>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</si>
  <si>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</si>
  <si>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</si>
  <si>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</si>
  <si>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</si>
  <si>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</si>
  <si>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</si>
  <si>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</si>
  <si>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</si>
  <si>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</si>
  <si>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</si>
  <si>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</si>
  <si>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</si>
  <si>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</si>
  <si>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</si>
  <si>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</si>
  <si>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</si>
  <si>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</si>
  <si>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</si>
  <si>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</si>
  <si>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</si>
  <si>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</si>
  <si>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</si>
  <si>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</si>
  <si>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</si>
  <si>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</si>
  <si>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</si>
  <si>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</si>
  <si>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</si>
  <si>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</si>
  <si>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</si>
  <si>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</si>
  <si>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</si>
  <si>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</si>
  <si>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</si>
  <si>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</si>
  <si>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</si>
  <si>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</si>
  <si>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</si>
  <si>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</si>
  <si>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</si>
  <si>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</si>
  <si>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</si>
  <si>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</si>
  <si>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</si>
  <si>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</si>
  <si>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</si>
  <si>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</si>
  <si>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</si>
  <si>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</si>
  <si>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</si>
  <si>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</si>
  <si>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</si>
  <si>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</si>
  <si>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</si>
  <si>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</si>
  <si>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</si>
  <si>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</si>
  <si>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</si>
  <si>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</si>
  <si>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</si>
  <si>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</si>
  <si>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</si>
  <si>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</si>
  <si>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</si>
  <si>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</si>
  <si>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</si>
  <si>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</si>
  <si>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</si>
  <si>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</si>
  <si>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</si>
  <si>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</si>
  <si>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</si>
  <si>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</si>
  <si>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</si>
  <si>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</si>
  <si>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</si>
  <si>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</si>
  <si>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</si>
  <si>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</si>
  <si>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</si>
  <si>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</si>
  <si>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</si>
  <si>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</si>
  <si>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</si>
  <si>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</si>
  <si>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</si>
  <si>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</si>
  <si>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</si>
  <si>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</si>
  <si>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</si>
  <si>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</si>
  <si>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</si>
  <si>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</si>
  <si>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</si>
  <si>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</si>
  <si>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</si>
  <si>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</si>
  <si>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</si>
  <si>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</si>
  <si>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</si>
  <si>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</si>
  <si>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</si>
  <si>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</si>
  <si>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</si>
  <si>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</si>
  <si>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</si>
  <si>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</si>
  <si>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</si>
  <si>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</si>
  <si>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</si>
  <si>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</si>
  <si>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</si>
  <si>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</si>
  <si>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</si>
  <si>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</si>
  <si>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</si>
  <si>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</si>
  <si>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</si>
  <si>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</si>
  <si>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</si>
  <si>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</si>
  <si>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</si>
  <si>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</si>
  <si>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</si>
  <si>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</si>
  <si>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</si>
  <si>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</si>
  <si>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</si>
  <si>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</si>
  <si>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</si>
  <si>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</si>
  <si>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</si>
  <si>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</si>
  <si>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</si>
  <si>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</si>
  <si>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</si>
  <si>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</si>
  <si>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</si>
  <si>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</si>
  <si>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</si>
  <si>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</si>
  <si>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</si>
  <si>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</si>
  <si>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</si>
  <si>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</si>
  <si>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</si>
  <si>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</si>
  <si>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</si>
  <si>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</si>
  <si>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</si>
  <si>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</si>
  <si>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</si>
  <si>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</si>
  <si>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</si>
  <si>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</si>
  <si>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</si>
  <si>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</si>
  <si>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</si>
  <si>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</si>
  <si>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</si>
  <si>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</si>
  <si>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</si>
  <si>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</si>
  <si>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</si>
  <si>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</si>
  <si>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</si>
  <si>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</si>
  <si>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</si>
  <si>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</si>
  <si>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</si>
  <si>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</si>
  <si>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</si>
  <si>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</si>
  <si>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</si>
  <si>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</si>
  <si>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</si>
  <si>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</si>
  <si>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</si>
  <si>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</si>
  <si>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</si>
  <si>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</si>
  <si>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</si>
  <si>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</si>
  <si>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</si>
  <si>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</si>
  <si>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</si>
  <si>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</si>
  <si>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</si>
  <si>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</si>
  <si>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</si>
  <si>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</si>
  <si>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</si>
  <si>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</si>
  <si>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</si>
  <si>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</si>
  <si>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</si>
  <si>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</si>
  <si>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</si>
  <si>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</si>
  <si>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</si>
  <si>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</si>
  <si>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</si>
  <si>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</si>
  <si>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</si>
  <si>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</si>
  <si>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</si>
  <si>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</si>
  <si>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</si>
  <si>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</si>
  <si>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</si>
  <si>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</si>
  <si>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</si>
  <si>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</si>
  <si>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</si>
  <si>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</si>
  <si>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</si>
  <si>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</si>
  <si>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</si>
  <si>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</si>
  <si>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</si>
  <si>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</si>
  <si>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</si>
  <si>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</si>
  <si>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</si>
  <si>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</si>
  <si>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</si>
  <si>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</si>
  <si>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</si>
  <si>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</si>
  <si>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</si>
  <si>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</si>
  <si>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</si>
  <si>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</si>
  <si>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</si>
  <si>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</si>
  <si>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</si>
  <si>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</si>
  <si>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</si>
  <si>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</si>
  <si>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</si>
  <si>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</si>
  <si>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</si>
  <si>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</si>
  <si>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</si>
  <si>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</si>
  <si>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</si>
  <si>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</si>
  <si>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</si>
  <si>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</si>
  <si>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</si>
  <si>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</si>
  <si>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</si>
  <si>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</si>
  <si>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</si>
  <si>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</si>
  <si>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</si>
  <si>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</si>
  <si>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</si>
  <si>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</si>
  <si>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</si>
  <si>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</si>
  <si>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</si>
  <si>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</si>
  <si>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</si>
  <si>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</si>
  <si>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</si>
  <si>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</si>
  <si>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</si>
  <si>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</si>
  <si>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</si>
  <si>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</si>
  <si>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</si>
  <si>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</si>
  <si>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</si>
  <si>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</si>
  <si>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</si>
  <si>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</si>
  <si>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</si>
  <si>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</si>
  <si>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</si>
  <si>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</si>
  <si>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</si>
  <si>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</si>
  <si>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</si>
  <si>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</si>
  <si>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</si>
  <si>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</si>
  <si>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</si>
  <si>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</si>
  <si>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</si>
  <si>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</si>
  <si>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</si>
  <si>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</si>
  <si>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</si>
  <si>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</si>
  <si>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</si>
  <si>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</si>
  <si>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</si>
  <si>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</si>
  <si>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</si>
  <si>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</si>
  <si>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</si>
  <si>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</si>
  <si>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</si>
  <si>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</si>
  <si>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</si>
  <si>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</si>
  <si>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</si>
  <si>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</si>
  <si>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</si>
  <si>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</si>
  <si>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</si>
  <si>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</si>
  <si>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</si>
  <si>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</si>
  <si>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</si>
  <si>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</si>
  <si>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</si>
  <si>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</si>
  <si>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</si>
  <si>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</si>
  <si>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</si>
  <si>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</si>
  <si>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</si>
  <si>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</si>
  <si>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</si>
  <si>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</si>
  <si>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</si>
  <si>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</si>
  <si>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</si>
  <si>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</si>
  <si>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</si>
  <si>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</si>
  <si>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</si>
  <si>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</si>
  <si>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</si>
  <si>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</si>
  <si>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</si>
  <si>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</si>
  <si>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</si>
  <si>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</si>
  <si>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</si>
  <si>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</si>
  <si>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</si>
  <si>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</si>
  <si>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</si>
  <si>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</si>
  <si>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</si>
  <si>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</si>
  <si>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</si>
  <si>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</si>
  <si>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</si>
  <si>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</si>
  <si>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</si>
  <si>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</si>
  <si>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</si>
  <si>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</si>
  <si>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</si>
  <si>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</si>
  <si>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</si>
  <si>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</si>
  <si>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</si>
  <si>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</si>
  <si>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</si>
  <si>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</si>
  <si>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</si>
  <si>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</si>
  <si>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</si>
  <si>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</si>
  <si>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</si>
  <si>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</si>
  <si>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</si>
  <si>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</si>
  <si>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</si>
  <si>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</si>
  <si>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</si>
  <si>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</si>
  <si>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</si>
  <si>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</si>
  <si>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</si>
  <si>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</si>
  <si>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</si>
  <si>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</si>
  <si>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</si>
  <si>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</si>
  <si>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</si>
  <si>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</si>
  <si>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</si>
  <si>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</si>
  <si>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</si>
  <si>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</si>
  <si>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</si>
  <si>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</si>
  <si>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</si>
  <si>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</si>
  <si>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</si>
  <si>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</si>
  <si>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</si>
  <si>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</si>
  <si>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</si>
  <si>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</si>
  <si>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</si>
  <si>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</si>
  <si>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</si>
  <si>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</si>
  <si>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</si>
  <si>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</si>
  <si>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</si>
  <si>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</si>
  <si>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</si>
  <si>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</si>
  <si>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</si>
  <si>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</si>
  <si>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</si>
  <si>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</si>
  <si>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</si>
  <si>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</si>
  <si>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</si>
  <si>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</si>
  <si>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</si>
  <si>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</si>
  <si>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</si>
  <si>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</si>
  <si>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</si>
  <si>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</si>
  <si>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</si>
  <si>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</si>
  <si>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</si>
  <si>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</si>
  <si>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</si>
  <si>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</si>
  <si>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</si>
  <si>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</si>
  <si>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</si>
  <si>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</si>
  <si>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</si>
  <si>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</si>
  <si>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</si>
  <si>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</si>
  <si>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</si>
  <si>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</si>
  <si>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</si>
  <si>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</si>
  <si>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</si>
  <si>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</si>
  <si>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</si>
  <si>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</si>
  <si>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</si>
  <si>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</si>
  <si>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</si>
  <si>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</si>
  <si>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</si>
  <si>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</si>
  <si>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</si>
  <si>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</si>
  <si>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</si>
  <si>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</si>
  <si>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</si>
  <si>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</si>
  <si>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</si>
  <si>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</si>
  <si>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</si>
  <si>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</si>
  <si>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</si>
  <si>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</si>
  <si>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</si>
  <si>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</si>
  <si>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</si>
  <si>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</si>
  <si>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</si>
  <si>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</si>
  <si>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</si>
  <si>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</si>
  <si>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</si>
  <si>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</si>
  <si>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</si>
  <si>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</si>
  <si>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</si>
  <si>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</si>
  <si>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</si>
  <si>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</si>
  <si>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</si>
  <si>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</si>
  <si>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</si>
  <si>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</si>
  <si>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</si>
  <si>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</si>
  <si>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</si>
  <si>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</si>
  <si>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</si>
  <si>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</si>
  <si>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</si>
  <si>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</si>
  <si>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</si>
  <si>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</si>
  <si>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</si>
  <si>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</si>
  <si>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</si>
  <si>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</si>
  <si>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</si>
  <si>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</si>
  <si>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</si>
  <si>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</si>
  <si>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</si>
  <si>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</si>
  <si>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</si>
  <si>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</si>
  <si>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</si>
  <si>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</si>
  <si>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</si>
  <si>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</si>
  <si>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</si>
  <si>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</si>
  <si>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</si>
  <si>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</si>
  <si>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</si>
  <si>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</si>
  <si>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</si>
  <si>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</si>
  <si>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</si>
  <si>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</si>
  <si>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</si>
  <si>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</si>
  <si>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</si>
  <si>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</si>
  <si>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</si>
  <si>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</si>
  <si>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</si>
  <si>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</si>
  <si>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</si>
  <si>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</si>
  <si>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</si>
  <si>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</si>
  <si>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</si>
  <si>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</si>
  <si>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</si>
  <si>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</si>
  <si>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</si>
  <si>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</si>
  <si>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</si>
  <si>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</si>
  <si>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</si>
  <si>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</si>
  <si>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</si>
  <si>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</si>
  <si>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</si>
  <si>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</si>
  <si>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</si>
  <si>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</si>
  <si>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</si>
  <si>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</si>
  <si>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</si>
  <si>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</si>
  <si>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</si>
  <si>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</si>
  <si>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</si>
  <si>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</si>
  <si>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</si>
  <si>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</si>
  <si>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</si>
  <si>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</si>
  <si>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</si>
  <si>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</si>
  <si>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</si>
  <si>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</si>
  <si>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</si>
  <si>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</si>
  <si>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</si>
  <si>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</si>
  <si>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</si>
  <si>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</si>
  <si>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</si>
  <si>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</si>
  <si>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</si>
  <si>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</si>
  <si>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</si>
  <si>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</si>
  <si>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</si>
  <si>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</si>
  <si>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</si>
  <si>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</si>
  <si>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</si>
  <si>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</si>
  <si>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</si>
  <si>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</si>
  <si>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</si>
  <si>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</si>
  <si>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</si>
  <si>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</si>
  <si>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</si>
  <si>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</si>
  <si>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</si>
  <si>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</si>
  <si>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</si>
  <si>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</si>
  <si>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</si>
  <si>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</si>
  <si>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</si>
  <si>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</si>
  <si>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</si>
  <si>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</si>
  <si>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</si>
  <si>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</si>
  <si>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</si>
  <si>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</si>
  <si>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</si>
  <si>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</si>
  <si>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</si>
  <si>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</si>
  <si>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</si>
  <si>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</si>
  <si>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</si>
  <si>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</si>
  <si>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</si>
  <si>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</si>
  <si>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</si>
  <si>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</si>
  <si>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</si>
  <si>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</si>
  <si>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</si>
  <si>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</si>
  <si>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</si>
  <si>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</si>
  <si>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</si>
  <si>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</si>
  <si>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</si>
  <si>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</si>
  <si>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</si>
  <si>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</si>
  <si>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</si>
  <si>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</si>
  <si>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</si>
  <si>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</si>
  <si>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</si>
  <si>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</si>
  <si>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</si>
  <si>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</si>
  <si>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</si>
  <si>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</si>
  <si>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</si>
  <si>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</si>
  <si>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</si>
  <si>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</si>
  <si>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</si>
  <si>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</si>
  <si>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</si>
  <si>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</si>
  <si>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</si>
  <si>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</si>
  <si>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</si>
  <si>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</si>
  <si>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</si>
  <si>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</si>
  <si>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</si>
  <si>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</si>
  <si>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</si>
  <si>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</si>
  <si>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</si>
  <si>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</si>
  <si>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</si>
  <si>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</si>
  <si>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</si>
  <si>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</si>
  <si>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</si>
  <si>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</si>
  <si>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</si>
  <si>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</si>
  <si>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</si>
  <si>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</si>
  <si>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</si>
  <si>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</si>
  <si>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</si>
  <si>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</si>
  <si>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</si>
  <si>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</si>
  <si>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</si>
  <si>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</si>
  <si>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</si>
  <si>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</si>
  <si>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</si>
  <si>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</si>
  <si>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</si>
  <si>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</si>
  <si>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</si>
  <si>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</si>
  <si>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</si>
  <si>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</si>
  <si>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</si>
  <si>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</si>
  <si>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</si>
  <si>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</si>
  <si>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</si>
  <si>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</si>
  <si>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</si>
  <si>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</si>
  <si>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</si>
  <si>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</si>
  <si>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</si>
  <si>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</si>
  <si>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</si>
  <si>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</si>
  <si>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</si>
  <si>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</si>
  <si>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</si>
  <si>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</si>
  <si>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</si>
  <si>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</si>
  <si>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</si>
  <si>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</si>
  <si>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</si>
  <si>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</si>
  <si>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</si>
  <si>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</si>
  <si>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</si>
  <si>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</si>
  <si>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</si>
  <si>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</si>
  <si>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</si>
  <si>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</si>
  <si>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</si>
  <si>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</si>
  <si>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</si>
  <si>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</si>
  <si>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</si>
  <si>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</si>
  <si>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</si>
  <si>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</si>
  <si>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</si>
  <si>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</si>
  <si>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</si>
  <si>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</si>
  <si>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</si>
  <si>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</si>
  <si>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</si>
  <si>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</si>
  <si>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</si>
  <si>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</si>
  <si>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</si>
  <si>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</si>
  <si>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</si>
  <si>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</si>
  <si>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</si>
  <si>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</si>
  <si>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</si>
  <si>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</si>
  <si>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</si>
  <si>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</si>
  <si>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</si>
  <si>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</si>
  <si>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</si>
  <si>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</si>
  <si>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</si>
  <si>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</si>
  <si>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</si>
  <si>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</si>
  <si>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</si>
  <si>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</si>
  <si>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</si>
  <si>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</si>
  <si>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</si>
  <si>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</si>
  <si>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</si>
  <si>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</si>
  <si>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</si>
  <si>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</si>
  <si>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</si>
  <si>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</si>
  <si>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</si>
  <si>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</si>
  <si>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</si>
  <si>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</si>
  <si>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</si>
  <si>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</si>
  <si>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</si>
  <si>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</si>
  <si>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</si>
  <si>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</si>
  <si>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</si>
  <si>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</si>
  <si>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</si>
  <si>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</si>
  <si>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</si>
  <si>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</si>
  <si>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</si>
  <si>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</si>
  <si>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</si>
  <si>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</si>
  <si>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</si>
  <si>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</si>
  <si>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</si>
  <si>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</si>
  <si>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</si>
  <si>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</si>
  <si>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</si>
  <si>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</si>
  <si>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</si>
  <si>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</si>
  <si>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</si>
  <si>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</si>
  <si>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</si>
  <si>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</si>
  <si>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</si>
  <si>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</si>
  <si>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</si>
  <si>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</si>
  <si>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</si>
  <si>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</si>
  <si>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</si>
  <si>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</si>
  <si>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</si>
  <si>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</si>
  <si>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</si>
  <si>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</si>
  <si>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</si>
  <si>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</si>
  <si>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</si>
  <si>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</si>
  <si>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</si>
  <si>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</si>
  <si>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</si>
  <si>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</si>
  <si>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</si>
  <si>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</si>
  <si>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</si>
  <si>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</si>
  <si>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</si>
  <si>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</si>
  <si>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</si>
  <si>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</si>
  <si>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</si>
  <si>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</si>
  <si>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</si>
  <si>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</si>
  <si>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</si>
  <si>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</si>
  <si>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</si>
  <si>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</si>
  <si>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</si>
  <si>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</si>
  <si>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</si>
  <si>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</si>
  <si>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</si>
  <si>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</si>
  <si>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</si>
  <si>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</si>
  <si>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</si>
  <si>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</si>
  <si>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</si>
  <si>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</si>
  <si>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</si>
  <si>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</si>
  <si>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</si>
  <si>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</si>
  <si>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</si>
  <si>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</si>
  <si>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</si>
  <si>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</si>
  <si>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</si>
  <si>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</si>
  <si>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</si>
  <si>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</si>
  <si>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</si>
  <si>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</si>
  <si>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</si>
  <si>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</si>
  <si>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</si>
  <si>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</si>
  <si>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</si>
  <si>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</si>
  <si>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</si>
  <si>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</si>
  <si>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</si>
  <si>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</si>
  <si>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</si>
  <si>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</si>
  <si>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</si>
  <si>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</si>
  <si>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</si>
  <si>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</si>
  <si>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</si>
  <si>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</si>
  <si>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</si>
  <si>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</si>
  <si>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</si>
  <si>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</si>
  <si>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</si>
  <si>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</si>
  <si>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</si>
  <si>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</si>
  <si>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</si>
  <si>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</si>
  <si>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</si>
  <si>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</si>
  <si>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</si>
  <si>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</si>
  <si>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</si>
  <si>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</si>
  <si>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</si>
  <si>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</si>
  <si>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</si>
  <si>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</si>
  <si>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</si>
  <si>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</si>
  <si>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</si>
  <si>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</si>
  <si>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</si>
  <si>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</si>
  <si>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</si>
  <si>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</si>
  <si>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</si>
  <si>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</si>
  <si>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</si>
  <si>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</si>
  <si>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</si>
  <si>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</si>
  <si>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</si>
  <si>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</si>
  <si>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</si>
  <si>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</si>
  <si>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</si>
  <si>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</si>
  <si>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</si>
  <si>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</si>
  <si>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</si>
  <si>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</si>
  <si>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</si>
  <si>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</si>
  <si>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</si>
  <si>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</si>
  <si>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</si>
  <si>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</si>
  <si>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</si>
  <si>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</si>
  <si>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</si>
  <si>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</si>
  <si>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</si>
  <si>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</si>
  <si>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</si>
  <si>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</si>
  <si>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</si>
  <si>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</si>
  <si>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</si>
  <si>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</si>
  <si>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</si>
  <si>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</si>
  <si>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</si>
  <si>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</si>
  <si>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</si>
  <si>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</si>
  <si>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</si>
  <si>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</si>
  <si>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</si>
  <si>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</si>
  <si>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</si>
  <si>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</si>
  <si>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</si>
  <si>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</si>
  <si>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</si>
  <si>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</si>
  <si>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</si>
  <si>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</si>
  <si>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</si>
  <si>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</si>
  <si>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</si>
  <si>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</si>
  <si>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</si>
  <si>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</si>
  <si>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</si>
  <si>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</si>
  <si>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</si>
  <si>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</si>
  <si>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</si>
  <si>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</si>
  <si>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</si>
  <si>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</si>
  <si>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</si>
  <si>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</si>
  <si>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</si>
  <si>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</si>
  <si>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</si>
  <si>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</si>
  <si>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</si>
  <si>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</si>
  <si>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</si>
  <si>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</si>
  <si>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</si>
  <si>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</si>
  <si>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</si>
  <si>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</si>
  <si>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</si>
  <si>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</si>
  <si>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</si>
  <si>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</si>
  <si>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</si>
  <si>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</si>
  <si>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</si>
  <si>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</si>
  <si>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</si>
  <si>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</si>
  <si>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</si>
  <si>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</si>
  <si>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</si>
  <si>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</si>
  <si>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</si>
  <si>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</si>
  <si>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</si>
  <si>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</si>
  <si>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</si>
  <si>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</si>
  <si>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</si>
  <si>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</si>
  <si>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</si>
  <si>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</si>
  <si>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</si>
  <si>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</si>
  <si>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</si>
  <si>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</si>
  <si>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</si>
  <si>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</si>
  <si>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</si>
  <si>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</si>
  <si>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</si>
  <si>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</si>
  <si>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</si>
  <si>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</si>
  <si>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</si>
  <si>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</si>
  <si>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</si>
  <si>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</si>
  <si>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</si>
  <si>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</si>
  <si>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</si>
  <si>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</si>
  <si>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</si>
  <si>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</si>
  <si>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</si>
  <si>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</si>
  <si>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</si>
  <si>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</si>
  <si>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</si>
  <si>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</si>
  <si>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</si>
  <si>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</si>
  <si>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</si>
  <si>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</si>
  <si>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</si>
  <si>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</si>
  <si>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</si>
  <si>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</si>
  <si>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</si>
  <si>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</si>
  <si>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</si>
  <si>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</si>
  <si>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</si>
  <si>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</si>
  <si>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</si>
  <si>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</si>
  <si>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</si>
  <si>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</si>
  <si>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</si>
  <si>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</si>
  <si>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</si>
  <si>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</si>
  <si>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</si>
  <si>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</si>
  <si>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</si>
  <si>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</si>
  <si>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</si>
  <si>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</si>
  <si>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</si>
  <si>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</si>
  <si>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</si>
  <si>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</si>
  <si>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</si>
  <si>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</si>
  <si>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</si>
  <si>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</si>
  <si>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</si>
  <si>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</si>
  <si>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</si>
  <si>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</si>
  <si>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</si>
  <si>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</si>
  <si>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</si>
  <si>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</si>
  <si>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</si>
  <si>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</si>
  <si>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</si>
  <si>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</si>
  <si>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</si>
  <si>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</si>
  <si>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</si>
  <si>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</si>
  <si>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</si>
  <si>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</si>
  <si>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</si>
  <si>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</si>
  <si>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</si>
  <si>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</si>
  <si>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</si>
  <si>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</si>
  <si>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</si>
  <si>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</si>
  <si>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</si>
  <si>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</si>
  <si>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</si>
  <si>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</si>
  <si>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</si>
  <si>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</si>
  <si>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</si>
  <si>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</si>
  <si>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</si>
  <si>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</si>
  <si>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</si>
  <si>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</si>
  <si>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</si>
  <si>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</si>
  <si>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</si>
  <si>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</si>
  <si>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</si>
  <si>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</si>
  <si>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</si>
  <si>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</si>
  <si>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</si>
  <si>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</si>
  <si>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</si>
  <si>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</si>
  <si>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</si>
  <si>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</si>
  <si>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</si>
  <si>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</si>
  <si>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</si>
  <si>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</si>
  <si>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</si>
  <si>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</si>
  <si>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</si>
  <si>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</si>
  <si>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</si>
  <si>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</si>
  <si>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</si>
  <si>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</si>
  <si>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</si>
  <si>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</si>
  <si>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</si>
  <si>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</si>
  <si>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</si>
  <si>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</si>
  <si>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</si>
  <si>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</si>
  <si>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</si>
  <si>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</si>
  <si>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</si>
  <si>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</si>
  <si>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</si>
  <si>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</si>
  <si>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</si>
  <si>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</si>
  <si>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</si>
  <si>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</si>
  <si>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</si>
  <si>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</si>
  <si>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</si>
  <si>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</si>
  <si>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</si>
  <si>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</si>
  <si>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</si>
  <si>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</si>
  <si>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</si>
  <si>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</si>
  <si>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</si>
  <si>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</si>
  <si>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</si>
  <si>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</si>
  <si>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</si>
  <si>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</si>
  <si>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</si>
  <si>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</si>
  <si>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</si>
  <si>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</si>
  <si>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</si>
  <si>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</si>
  <si>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</si>
  <si>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</si>
  <si>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</si>
  <si>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</si>
  <si>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</si>
  <si>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</si>
  <si>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</si>
  <si>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</si>
  <si>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</si>
  <si>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</si>
  <si>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</si>
  <si>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</si>
  <si>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</si>
  <si>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</si>
  <si>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</si>
  <si>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</si>
  <si>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</si>
  <si>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</si>
  <si>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</si>
  <si>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</si>
  <si>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</si>
  <si>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</si>
  <si>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</si>
  <si>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</si>
  <si>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</si>
  <si>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</si>
  <si>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</si>
  <si>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</si>
  <si>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</si>
  <si>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</si>
  <si>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</si>
  <si>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</si>
  <si>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</si>
  <si>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</si>
  <si>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</si>
  <si>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</si>
  <si>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</si>
  <si>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</si>
  <si>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</si>
  <si>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</si>
  <si>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</si>
  <si>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</si>
  <si>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</si>
  <si>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</si>
  <si>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</si>
  <si>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</si>
  <si>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</si>
  <si>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</si>
  <si>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</si>
  <si>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</si>
  <si>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</si>
  <si>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</si>
  <si>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</si>
  <si>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</si>
  <si>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</si>
  <si>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</si>
  <si>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</si>
  <si>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</si>
  <si>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</si>
  <si>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</si>
  <si>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</si>
  <si>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</si>
  <si>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</si>
  <si>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</si>
  <si>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</si>
  <si>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</si>
  <si>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</si>
  <si>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</si>
  <si>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</si>
  <si>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</si>
  <si>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</si>
  <si>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</si>
  <si>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</si>
  <si>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</si>
  <si>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</si>
  <si>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</si>
  <si>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</si>
  <si>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</si>
  <si>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</si>
  <si>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</si>
  <si>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</si>
  <si>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</si>
  <si>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</si>
  <si>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</si>
  <si>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</si>
  <si>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</si>
  <si>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</si>
  <si>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</si>
  <si>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</si>
  <si>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</si>
  <si>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</si>
  <si>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</si>
  <si>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</si>
  <si>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</si>
  <si>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</si>
  <si>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</si>
  <si>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</si>
  <si>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</si>
  <si>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</si>
  <si>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</si>
  <si>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</si>
  <si>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</si>
  <si>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</si>
  <si>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</si>
  <si>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</si>
  <si>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</si>
  <si>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</si>
  <si>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</si>
  <si>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</si>
  <si>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</si>
  <si>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</si>
  <si>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</si>
  <si>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</si>
  <si>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</si>
  <si>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</si>
  <si>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</si>
  <si>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</si>
  <si>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</si>
  <si>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</si>
  <si>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</si>
  <si>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</si>
  <si>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</si>
  <si>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</si>
  <si>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</si>
  <si>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</si>
  <si>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</si>
  <si>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</si>
  <si>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</si>
  <si>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</si>
  <si>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</si>
  <si>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</si>
  <si>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</si>
  <si>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</si>
  <si>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</si>
  <si>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</si>
  <si>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</si>
  <si>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</si>
  <si>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</si>
  <si>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</si>
  <si>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</si>
  <si>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</si>
  <si>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</si>
  <si>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</si>
  <si>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</si>
  <si>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</si>
  <si>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</si>
  <si>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</si>
  <si>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</si>
  <si>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</si>
  <si>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</si>
  <si>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</si>
  <si>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</si>
  <si>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</si>
  <si>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</si>
  <si>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</si>
  <si>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</si>
  <si>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</si>
  <si>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</si>
  <si>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</si>
  <si>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</si>
  <si>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</si>
  <si>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</si>
  <si>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</si>
  <si>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</si>
  <si>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</si>
  <si>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</si>
  <si>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</si>
  <si>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</si>
  <si>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</si>
  <si>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</si>
  <si>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</si>
  <si>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</si>
  <si>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</si>
  <si>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</si>
  <si>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</si>
  <si>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</si>
  <si>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</si>
  <si>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</si>
  <si>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</si>
  <si>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</si>
  <si>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</si>
  <si>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</si>
  <si>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</si>
  <si>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</si>
  <si>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</si>
  <si>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</si>
  <si>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</si>
  <si>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</si>
  <si>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</si>
  <si>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</si>
  <si>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</si>
  <si>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</si>
  <si>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</si>
  <si>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</si>
  <si>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</si>
  <si>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</si>
  <si>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</si>
  <si>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</si>
  <si>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</si>
  <si>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</si>
  <si>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</si>
  <si>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</si>
  <si>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</si>
  <si>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</si>
  <si>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</si>
  <si>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</si>
  <si>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</si>
  <si>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</si>
  <si>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</si>
  <si>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</si>
  <si>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</si>
  <si>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</si>
  <si>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</si>
  <si>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</si>
  <si>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</si>
  <si>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</si>
  <si>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</si>
  <si>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</si>
  <si>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</si>
  <si>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</si>
  <si>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</si>
  <si>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</si>
  <si>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</si>
  <si>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</si>
  <si>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</si>
  <si>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</si>
  <si>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</si>
  <si>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</si>
  <si>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</si>
  <si>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</si>
  <si>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</si>
  <si>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</si>
  <si>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</si>
  <si>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</si>
  <si>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</si>
  <si>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</si>
  <si>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</si>
  <si>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</si>
  <si>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</si>
  <si>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</si>
  <si>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</si>
  <si>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</si>
  <si>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</si>
  <si>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</si>
  <si>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</si>
  <si>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</si>
  <si>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</si>
  <si>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</si>
  <si>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</si>
  <si>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</si>
  <si>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</si>
  <si>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</si>
  <si>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</si>
  <si>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</si>
  <si>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</si>
  <si>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</si>
  <si>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</si>
  <si>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</si>
  <si>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</si>
  <si>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</si>
  <si>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</si>
  <si>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</si>
  <si>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</si>
  <si>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</si>
  <si>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</si>
  <si>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</si>
  <si>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</si>
  <si>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</si>
  <si>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</si>
  <si>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</si>
  <si>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</si>
  <si>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</si>
  <si>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</si>
  <si>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</si>
  <si>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</si>
  <si>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</si>
  <si>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</si>
  <si>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</si>
  <si>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</si>
  <si>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</si>
  <si>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</si>
  <si>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</si>
  <si>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</si>
  <si>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</si>
  <si>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</si>
  <si>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</si>
  <si>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</si>
  <si>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</si>
  <si>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</si>
  <si>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</si>
  <si>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</si>
  <si>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</si>
  <si>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</si>
  <si>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</si>
  <si>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</si>
  <si>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</si>
  <si>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</si>
  <si>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</si>
  <si>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</si>
  <si>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</si>
  <si>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</si>
  <si>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</si>
  <si>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</si>
  <si>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</si>
  <si>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</si>
  <si>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</si>
  <si>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</si>
  <si>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</si>
  <si>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</si>
  <si>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</si>
  <si>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</si>
  <si>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</si>
  <si>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</si>
  <si>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</si>
  <si>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</si>
  <si>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</si>
  <si>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</si>
  <si>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</si>
  <si>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</si>
  <si>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</si>
  <si>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</si>
  <si>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</si>
  <si>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</si>
  <si>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</si>
  <si>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</si>
  <si>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</si>
  <si>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</si>
  <si>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</si>
  <si>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</si>
  <si>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</si>
  <si>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</si>
  <si>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</si>
  <si>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</si>
  <si>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</si>
  <si>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</si>
  <si>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</si>
  <si>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</si>
  <si>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</si>
  <si>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</si>
  <si>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</si>
  <si>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</si>
  <si>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</si>
  <si>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</si>
  <si>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</si>
  <si>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</si>
  <si>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</si>
  <si>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</si>
  <si>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</si>
  <si>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</si>
  <si>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</si>
  <si>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</si>
  <si>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</si>
  <si>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</si>
  <si>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</si>
  <si>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</si>
  <si>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</si>
  <si>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</si>
  <si>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</si>
  <si>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</si>
  <si>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</si>
  <si>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</si>
  <si>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</si>
  <si>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</si>
  <si>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</si>
  <si>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</si>
  <si>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</si>
  <si>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</si>
  <si>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</si>
  <si>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</si>
  <si>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</si>
  <si>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</si>
  <si>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</si>
  <si>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</si>
  <si>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</si>
  <si>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</si>
  <si>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</si>
  <si>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</si>
  <si>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</si>
  <si>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</si>
  <si>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</si>
  <si>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</si>
  <si>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</si>
  <si>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</si>
  <si>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</si>
  <si>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</si>
  <si>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</si>
  <si>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</si>
  <si>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</si>
  <si>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</si>
  <si>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</si>
  <si>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</si>
  <si>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</si>
  <si>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</si>
  <si>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</si>
  <si>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</si>
  <si>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</si>
  <si>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</si>
  <si>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</si>
  <si>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</si>
  <si>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</si>
  <si>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</si>
  <si>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</si>
  <si>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</si>
  <si>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</si>
  <si>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</si>
  <si>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</si>
  <si>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</si>
  <si>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</si>
  <si>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</si>
  <si>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</si>
  <si>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</si>
  <si>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</si>
  <si>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</si>
  <si>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</si>
  <si>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</si>
  <si>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</si>
  <si>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</si>
  <si>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</si>
  <si>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</si>
  <si>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</si>
  <si>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</si>
  <si>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</si>
  <si>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</si>
  <si>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</si>
  <si>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</si>
  <si>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</si>
  <si>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</si>
  <si>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</si>
  <si>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</si>
  <si>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</si>
  <si>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</si>
  <si>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</si>
  <si>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</si>
  <si>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</si>
  <si>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</si>
  <si>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</si>
  <si>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</si>
  <si>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</si>
  <si>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</si>
  <si>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</si>
  <si>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</si>
  <si>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</si>
  <si>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</si>
  <si>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</si>
  <si>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</si>
  <si>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</si>
  <si>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</si>
  <si>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</si>
  <si>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</si>
  <si>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</si>
  <si>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</si>
  <si>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</si>
  <si>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</si>
  <si>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</si>
  <si>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</si>
  <si>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</si>
  <si>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</si>
  <si>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</si>
  <si>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</si>
  <si>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</si>
  <si>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</si>
  <si>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</si>
  <si>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</si>
  <si>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</si>
  <si>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</si>
  <si>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</si>
  <si>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</si>
  <si>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</si>
  <si>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</si>
  <si>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</si>
  <si>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</si>
  <si>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</si>
  <si>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</si>
  <si>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</si>
  <si>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</si>
  <si>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</si>
  <si>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</si>
  <si>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</si>
  <si>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</si>
  <si>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</si>
  <si>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</si>
  <si>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</si>
  <si>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</si>
  <si>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</si>
  <si>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</si>
  <si>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</si>
  <si>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</si>
  <si>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</si>
  <si>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</si>
  <si>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</si>
  <si>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</si>
  <si>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</si>
  <si>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</si>
  <si>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</si>
  <si>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</si>
  <si>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</si>
  <si>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</si>
  <si>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</si>
  <si>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</si>
  <si>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</si>
  <si>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</si>
  <si>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</si>
  <si>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</si>
  <si>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</si>
  <si>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</si>
  <si>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</si>
  <si>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</si>
  <si>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</si>
  <si>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</si>
  <si>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</si>
  <si>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</si>
  <si>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</si>
  <si>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</si>
  <si>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</si>
  <si>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</si>
  <si>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</si>
  <si>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</si>
  <si>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</si>
  <si>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</si>
  <si>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</si>
  <si>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</si>
  <si>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</si>
  <si>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</si>
  <si>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</si>
  <si>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</si>
  <si>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</si>
  <si>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</si>
  <si>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</si>
  <si>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</si>
  <si>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</si>
  <si>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</si>
  <si>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</si>
  <si>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</si>
  <si>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</si>
  <si>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</si>
  <si>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</si>
  <si>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</si>
  <si>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</si>
  <si>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</si>
  <si>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</si>
  <si>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</si>
  <si>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</si>
  <si>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</si>
  <si>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</si>
  <si>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</si>
  <si>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</si>
  <si>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</si>
  <si>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</si>
  <si>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</si>
  <si>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</si>
  <si>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</si>
  <si>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</si>
  <si>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</si>
  <si>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</si>
  <si>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</si>
  <si>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</si>
  <si>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</si>
  <si>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</si>
  <si>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</si>
  <si>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</si>
  <si>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</si>
  <si>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</si>
  <si>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</si>
  <si>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</si>
  <si>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</si>
  <si>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</si>
  <si>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</si>
  <si>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</si>
  <si>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</si>
  <si>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</si>
  <si>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</si>
  <si>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</si>
  <si>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</si>
  <si>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</si>
  <si>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</si>
  <si>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</si>
  <si>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</si>
  <si>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</si>
  <si>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</si>
  <si>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</si>
  <si>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</si>
  <si>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</si>
  <si>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</si>
  <si>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</si>
  <si>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</si>
  <si>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</si>
  <si>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</si>
  <si>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</si>
  <si>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</si>
  <si>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</si>
  <si>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</si>
  <si>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</si>
  <si>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</si>
  <si>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</si>
  <si>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</si>
  <si>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</si>
  <si>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</si>
  <si>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</si>
  <si>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</si>
  <si>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</si>
  <si>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</si>
  <si>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</si>
  <si>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</si>
  <si>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</si>
  <si>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</si>
  <si>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</si>
  <si>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</si>
  <si>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</si>
  <si>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</si>
  <si>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</si>
  <si>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</si>
  <si>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</si>
  <si>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</si>
  <si>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</si>
  <si>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</si>
  <si>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</si>
  <si>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</si>
  <si>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</si>
  <si>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</si>
  <si>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</si>
  <si>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</si>
  <si>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</si>
  <si>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</si>
  <si>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</si>
  <si>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</si>
  <si>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</si>
  <si>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</si>
  <si>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</si>
  <si>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</si>
  <si>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</si>
  <si>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</si>
  <si>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</si>
  <si>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</si>
  <si>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</si>
  <si>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</si>
  <si>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</si>
  <si>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</si>
  <si>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</si>
  <si>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</si>
  <si>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</si>
  <si>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</si>
  <si>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</si>
  <si>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</si>
  <si>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</si>
  <si>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</si>
  <si>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</si>
  <si>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</si>
  <si>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</si>
  <si>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</si>
  <si>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</si>
  <si>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</si>
  <si>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</si>
  <si>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</si>
  <si>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</si>
  <si>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</si>
  <si>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</si>
  <si>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</si>
  <si>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</si>
  <si>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</si>
  <si>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</si>
  <si>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</si>
  <si>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</si>
  <si>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</si>
  <si>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</si>
  <si>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</si>
  <si>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</si>
  <si>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</si>
  <si>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</si>
  <si>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</si>
  <si>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</si>
  <si>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</si>
  <si>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</si>
  <si>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</si>
  <si>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</si>
  <si>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</si>
  <si>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</si>
  <si>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</si>
  <si>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</si>
  <si>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</si>
  <si>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</si>
  <si>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</si>
  <si>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</si>
  <si>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</si>
  <si>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</si>
  <si>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</si>
  <si>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</si>
  <si>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</si>
  <si>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</si>
  <si>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</si>
  <si>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</si>
  <si>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</si>
  <si>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</si>
  <si>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</si>
  <si>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</si>
  <si>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</si>
  <si>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</si>
  <si>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</si>
  <si>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</si>
  <si>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</si>
  <si>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</si>
  <si>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</si>
  <si>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</si>
  <si>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</si>
  <si>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</si>
  <si>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</si>
  <si>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</si>
  <si>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</si>
  <si>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</si>
  <si>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</si>
  <si>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</si>
  <si>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</si>
  <si>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</si>
  <si>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</si>
  <si>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</si>
  <si>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</si>
  <si>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</si>
  <si>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</si>
  <si>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</si>
  <si>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</si>
  <si>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</si>
  <si>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</si>
  <si>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</si>
  <si>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</si>
  <si>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</si>
  <si>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</si>
  <si>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</si>
  <si>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</si>
  <si>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</si>
  <si>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</si>
  <si>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</si>
  <si>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</si>
  <si>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</si>
  <si>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</si>
  <si>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</si>
  <si>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</si>
  <si>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</si>
  <si>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</si>
  <si>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</si>
  <si>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</si>
  <si>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</si>
  <si>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</si>
  <si>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</si>
  <si>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</si>
  <si>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</si>
  <si>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</si>
  <si>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</si>
  <si>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</si>
  <si>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</si>
  <si>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</si>
  <si>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</si>
  <si>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</si>
  <si>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</si>
  <si>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</si>
  <si>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</si>
  <si>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</si>
  <si>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</si>
  <si>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</si>
  <si>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</si>
  <si>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</si>
  <si>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</si>
  <si>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</si>
  <si>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</si>
  <si>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</si>
  <si>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</si>
  <si>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</si>
  <si>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</si>
  <si>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</si>
  <si>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</si>
  <si>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</si>
  <si>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</si>
  <si>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</si>
  <si>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</si>
  <si>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</si>
  <si>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</si>
  <si>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</si>
  <si>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</si>
  <si>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</si>
  <si>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</si>
  <si>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</si>
  <si>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</si>
  <si>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</si>
  <si>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</si>
  <si>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</si>
  <si>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</si>
  <si>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</si>
  <si>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</si>
  <si>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</si>
  <si>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</si>
  <si>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</si>
  <si>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</si>
  <si>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</si>
  <si>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</si>
  <si>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</si>
  <si>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</si>
  <si>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</si>
  <si>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</si>
  <si>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</si>
  <si>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</si>
  <si>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</si>
  <si>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</si>
  <si>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</si>
  <si>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</si>
  <si>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</si>
  <si>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</si>
  <si>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</si>
  <si>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</si>
  <si>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</si>
  <si>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</si>
  <si>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</si>
  <si>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</si>
  <si>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</si>
  <si>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</si>
  <si>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</si>
  <si>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</si>
  <si>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</si>
  <si>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</si>
  <si>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</si>
  <si>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</si>
  <si>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</si>
  <si>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</si>
  <si>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</si>
  <si>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</si>
  <si>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</si>
  <si>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</si>
  <si>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</si>
  <si>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</si>
  <si>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</si>
  <si>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</si>
  <si>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</si>
  <si>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</si>
  <si>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</si>
  <si>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</si>
  <si>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</si>
  <si>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</si>
  <si>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</si>
  <si>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</si>
  <si>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</si>
  <si>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</si>
  <si>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</si>
  <si>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</si>
  <si>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</si>
  <si>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</si>
  <si>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</si>
  <si>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</si>
  <si>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</si>
  <si>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</si>
  <si>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</si>
  <si>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</si>
  <si>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</si>
  <si>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</si>
  <si>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</si>
  <si>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</si>
  <si>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</si>
  <si>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</si>
  <si>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</si>
  <si>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</si>
  <si>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</si>
  <si>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</si>
  <si>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</si>
  <si>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</si>
  <si>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</si>
  <si>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</si>
  <si>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</si>
  <si>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</si>
  <si>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</si>
  <si>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</si>
  <si>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</si>
  <si>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</si>
  <si>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</si>
  <si>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</si>
  <si>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</si>
  <si>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</si>
  <si>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</si>
  <si>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</si>
  <si>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</si>
  <si>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</si>
  <si>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</si>
  <si>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</si>
  <si>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</si>
  <si>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</si>
  <si>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</si>
  <si>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</si>
  <si>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</si>
  <si>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</si>
  <si>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</si>
  <si>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</si>
  <si>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</si>
  <si>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</si>
  <si>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</si>
  <si>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</si>
  <si>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</si>
  <si>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</si>
  <si>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</si>
  <si>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</si>
  <si>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</si>
  <si>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</si>
  <si>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</si>
  <si>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</si>
  <si>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</si>
  <si>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</si>
  <si>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</si>
  <si>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</si>
  <si>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</si>
  <si>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</si>
  <si>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</si>
  <si>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</si>
  <si>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</si>
  <si>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</si>
  <si>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</si>
  <si>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</si>
  <si>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</si>
  <si>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</si>
  <si>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</si>
  <si>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</si>
  <si>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</si>
  <si>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</si>
  <si>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</si>
  <si>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</si>
  <si>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</si>
  <si>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</si>
  <si>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</si>
  <si>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</si>
  <si>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</si>
  <si>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</si>
  <si>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</si>
  <si>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</si>
  <si>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</si>
  <si>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</si>
  <si>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</si>
  <si>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</si>
  <si>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</si>
  <si>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</si>
  <si>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</si>
  <si>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</si>
  <si>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</si>
  <si>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</si>
  <si>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</si>
  <si>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</si>
  <si>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</si>
  <si>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</si>
  <si>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</si>
  <si>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</si>
  <si>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</si>
  <si>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</si>
  <si>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</si>
  <si>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</si>
  <si>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</si>
  <si>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</si>
  <si>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</si>
  <si>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</si>
  <si>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</si>
  <si>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</si>
  <si>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</si>
  <si>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</si>
  <si>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</si>
  <si>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</si>
  <si>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</si>
  <si>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</si>
  <si>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</si>
  <si>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</si>
  <si>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</si>
  <si>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</si>
  <si>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</si>
  <si>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</si>
  <si>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</si>
  <si>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</si>
  <si>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</si>
  <si>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</si>
  <si>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</si>
  <si>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</si>
  <si>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</si>
  <si>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</si>
  <si>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</si>
  <si>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</si>
  <si>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</si>
  <si>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</si>
  <si>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</si>
  <si>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</si>
  <si>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</si>
  <si>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</si>
  <si>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</si>
  <si>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</si>
  <si>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</si>
  <si>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</si>
  <si>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</si>
  <si>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</si>
  <si>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</si>
  <si>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</si>
  <si>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</si>
  <si>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</si>
  <si>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</si>
  <si>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</si>
  <si>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</si>
  <si>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</si>
  <si>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</si>
  <si>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</si>
  <si>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</si>
  <si>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</si>
  <si>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</si>
  <si>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</si>
  <si>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</si>
  <si>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</si>
  <si>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</si>
  <si>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</si>
  <si>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</si>
  <si>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</si>
  <si>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</si>
  <si>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</si>
  <si>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</si>
  <si>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</si>
  <si>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</si>
  <si>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</si>
  <si>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</si>
  <si>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</si>
  <si>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</si>
  <si>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</si>
  <si>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</si>
  <si>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</si>
  <si>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</si>
  <si>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</si>
  <si>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</si>
  <si>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</si>
  <si>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</si>
  <si>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</si>
  <si>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</si>
  <si>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</si>
  <si>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</si>
  <si>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</si>
  <si>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</si>
  <si>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</si>
  <si>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</si>
  <si>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</si>
  <si>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</si>
  <si>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</si>
  <si>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</si>
  <si>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</si>
  <si>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</si>
  <si>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</si>
  <si>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</si>
  <si>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</si>
  <si>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</si>
  <si>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</si>
  <si>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</si>
  <si>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</si>
  <si>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</si>
  <si>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</si>
  <si>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</si>
  <si>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</si>
  <si>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</si>
  <si>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</si>
  <si>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</si>
  <si>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</si>
  <si>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</si>
  <si>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</si>
  <si>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</si>
  <si>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</si>
  <si>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</si>
  <si>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</si>
  <si>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</si>
  <si>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</si>
  <si>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</si>
  <si>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</si>
  <si>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</si>
  <si>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</si>
  <si>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</si>
  <si>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</si>
  <si>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</si>
  <si>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</si>
  <si>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</si>
  <si>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</si>
  <si>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</si>
  <si>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</si>
  <si>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</si>
  <si>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</si>
  <si>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</si>
  <si>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</si>
  <si>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</si>
  <si>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</si>
  <si>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</si>
  <si>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</si>
  <si>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</si>
  <si>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</si>
  <si>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</si>
  <si>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</si>
  <si>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</si>
  <si>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</si>
  <si>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</si>
  <si>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</si>
  <si>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</si>
  <si>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</si>
  <si>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</si>
  <si>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</si>
  <si>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</si>
  <si>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</si>
  <si>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</si>
  <si>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</si>
  <si>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</si>
  <si>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</si>
  <si>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</si>
  <si>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</si>
  <si>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</si>
  <si>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</si>
  <si>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</si>
  <si>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</si>
  <si>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</si>
  <si>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</si>
  <si>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</si>
  <si>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</si>
  <si>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</si>
  <si>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</si>
  <si>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</si>
  <si>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</si>
  <si>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</si>
  <si>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</si>
  <si>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</si>
  <si>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</si>
  <si>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</si>
  <si>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</si>
  <si>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</si>
  <si>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</si>
  <si>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</si>
  <si>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</si>
  <si>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</si>
  <si>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</si>
  <si>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</si>
  <si>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</si>
  <si>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</si>
  <si>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</si>
  <si>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</si>
  <si>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</si>
  <si>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</si>
  <si>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</si>
  <si>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</si>
  <si>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</si>
  <si>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</si>
  <si>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</si>
  <si>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</si>
  <si>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</si>
  <si>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</si>
  <si>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</si>
  <si>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</si>
  <si>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</si>
  <si>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</si>
  <si>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</si>
  <si>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</si>
  <si>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</si>
  <si>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</si>
  <si>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</si>
  <si>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</si>
  <si>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</si>
  <si>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</si>
  <si>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</si>
  <si>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</si>
  <si>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</si>
  <si>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</si>
  <si>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</si>
  <si>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</si>
  <si>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</si>
  <si>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</si>
  <si>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</si>
  <si>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</si>
  <si>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</si>
  <si>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</si>
  <si>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</si>
  <si>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</si>
  <si>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</si>
  <si>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</si>
  <si>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</si>
  <si>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</si>
  <si>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</si>
  <si>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</si>
  <si>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</si>
  <si>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</si>
  <si>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</si>
  <si>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</si>
  <si>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</si>
  <si>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</si>
  <si>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</si>
  <si>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</si>
  <si>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</si>
  <si>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</si>
  <si>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</si>
  <si>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</si>
  <si>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</si>
  <si>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</si>
  <si>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</si>
  <si>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</si>
  <si>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</si>
  <si>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</si>
  <si>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</si>
  <si>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</si>
  <si>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</si>
  <si>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</si>
  <si>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</si>
  <si>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</si>
  <si>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</si>
  <si>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</si>
  <si>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</si>
  <si>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</si>
  <si>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</si>
  <si>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</si>
  <si>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</si>
  <si>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</si>
  <si>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</si>
  <si>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</si>
  <si>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</si>
  <si>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</si>
  <si>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</si>
  <si>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</si>
  <si>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</si>
  <si>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</si>
  <si>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</si>
  <si>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</si>
  <si>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</si>
  <si>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</si>
  <si>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</si>
  <si>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</si>
  <si>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</si>
  <si>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</si>
  <si>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</si>
  <si>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</si>
  <si>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</si>
  <si>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</si>
  <si>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</si>
  <si>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</si>
  <si>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</si>
  <si>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</si>
  <si>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</si>
  <si>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</si>
  <si>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</si>
  <si>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</si>
  <si>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</si>
  <si>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</si>
  <si>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</si>
  <si>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</si>
  <si>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</si>
  <si>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</si>
  <si>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</si>
  <si>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</si>
  <si>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</si>
  <si>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</si>
  <si>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</si>
  <si>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</si>
  <si>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</si>
  <si>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</si>
  <si>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</si>
  <si>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</si>
  <si>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</si>
  <si>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</si>
  <si>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</si>
  <si>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</si>
  <si>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</si>
  <si>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</si>
  <si>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</si>
  <si>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</si>
  <si>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</si>
  <si>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</si>
  <si>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</si>
  <si>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</si>
  <si>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</si>
  <si>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</si>
  <si>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</si>
  <si>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</si>
  <si>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</si>
  <si>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</si>
  <si>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</si>
  <si>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</si>
  <si>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</si>
  <si>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</si>
  <si>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</si>
  <si>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</si>
  <si>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</si>
  <si>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</si>
  <si>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</si>
  <si>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</si>
  <si>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</si>
  <si>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</si>
  <si>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</si>
  <si>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</si>
  <si>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</si>
  <si>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</si>
  <si>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</si>
  <si>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</si>
  <si>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</si>
  <si>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</si>
  <si>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</si>
  <si>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</si>
  <si>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</si>
  <si>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</si>
  <si>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</si>
  <si>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</si>
  <si>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</si>
  <si>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</si>
  <si>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</si>
  <si>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</si>
  <si>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</si>
  <si>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</si>
  <si>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</si>
  <si>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</si>
  <si>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</si>
  <si>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</si>
  <si>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</si>
  <si>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</si>
  <si>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</si>
  <si>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</si>
  <si>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</si>
  <si>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</si>
  <si>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</si>
  <si>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</si>
  <si>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</si>
  <si>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</si>
  <si>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</si>
  <si>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</si>
  <si>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</si>
  <si>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</si>
  <si>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</si>
  <si>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</si>
  <si>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</si>
  <si>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</si>
  <si>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</si>
  <si>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</si>
  <si>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</si>
  <si>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</si>
  <si>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</si>
  <si>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</si>
  <si>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</si>
  <si>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</si>
  <si>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</si>
  <si>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</si>
  <si>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</si>
  <si>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</si>
  <si>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</si>
  <si>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</si>
  <si>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</si>
  <si>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</si>
  <si>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</si>
  <si>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</si>
  <si>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</si>
  <si>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</si>
  <si>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</si>
  <si>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</si>
  <si>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</si>
  <si>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</si>
  <si>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</si>
  <si>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</si>
  <si>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</si>
  <si>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</si>
  <si>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</si>
  <si>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</si>
  <si>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</si>
  <si>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</si>
  <si>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</si>
  <si>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</si>
  <si>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</si>
  <si>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</si>
  <si>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</si>
  <si>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</si>
  <si>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</si>
  <si>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</si>
  <si>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</si>
  <si>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</si>
  <si>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</si>
  <si>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</si>
  <si>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</si>
  <si>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</si>
  <si>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</si>
  <si>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</si>
  <si>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</si>
  <si>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</si>
  <si>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</si>
  <si>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</si>
  <si>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</si>
  <si>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</si>
  <si>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</si>
  <si>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</si>
  <si>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</si>
  <si>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</si>
  <si>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</si>
  <si>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</si>
  <si>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</si>
  <si>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</si>
  <si>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</si>
  <si>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</si>
  <si>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</si>
  <si>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</si>
  <si>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</si>
  <si>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</si>
  <si>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</si>
  <si>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</si>
  <si>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</si>
  <si>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</si>
  <si>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</si>
  <si>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</si>
  <si>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</si>
  <si>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</si>
  <si>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</si>
  <si>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</si>
  <si>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</si>
  <si>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</si>
  <si>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</si>
  <si>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</si>
  <si>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</si>
  <si>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</si>
  <si>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</si>
  <si>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</si>
  <si>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</si>
  <si>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</si>
  <si>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</si>
  <si>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</si>
  <si>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</si>
  <si>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</si>
  <si>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</si>
  <si>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</si>
  <si>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</si>
  <si>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</si>
  <si>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</si>
  <si>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</si>
  <si>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</si>
  <si>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</si>
  <si>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</si>
  <si>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</si>
  <si>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</si>
  <si>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</si>
  <si>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</si>
  <si>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</si>
  <si>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</si>
  <si>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</si>
  <si>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</si>
  <si>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</si>
  <si>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</si>
  <si>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</si>
  <si>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</si>
  <si>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</si>
  <si>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</si>
  <si>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</si>
  <si>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</si>
  <si>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</si>
  <si>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</si>
  <si>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</si>
  <si>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</si>
  <si>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</si>
  <si>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</si>
  <si>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</si>
  <si>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</si>
  <si>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</si>
  <si>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</si>
  <si>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</si>
  <si>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</si>
  <si>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</si>
  <si>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</si>
  <si>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</si>
  <si>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</si>
  <si>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</si>
  <si>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</si>
  <si>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</si>
  <si>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</si>
  <si>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</si>
  <si>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</si>
  <si>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</si>
  <si>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</si>
  <si>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</si>
  <si>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</si>
  <si>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</si>
  <si>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</si>
  <si>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</si>
  <si>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</si>
  <si>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</si>
  <si>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</si>
  <si>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</si>
  <si>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</si>
  <si>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</si>
  <si>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</si>
  <si>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</si>
  <si>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</si>
  <si>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</si>
  <si>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</si>
  <si>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</si>
  <si>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</si>
  <si>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</si>
  <si>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</si>
  <si>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</si>
  <si>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</si>
  <si>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</si>
  <si>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</si>
  <si>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</si>
  <si>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</si>
  <si>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</si>
  <si>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</si>
  <si>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</si>
  <si>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</si>
  <si>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</si>
  <si>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</si>
  <si>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</si>
  <si>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</si>
  <si>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</si>
  <si>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</si>
  <si>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</si>
  <si>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</si>
  <si>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</si>
  <si>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</si>
  <si>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</si>
  <si>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</si>
  <si>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</si>
  <si>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</si>
  <si>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</si>
  <si>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</si>
  <si>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</si>
  <si>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</si>
  <si>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</si>
  <si>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</si>
  <si>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</si>
  <si>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</si>
  <si>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</si>
  <si>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</si>
  <si>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</si>
  <si>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</si>
  <si>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</si>
  <si>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</si>
  <si>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</si>
  <si>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</si>
  <si>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</si>
  <si>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</si>
  <si>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</si>
  <si>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</si>
  <si>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</si>
  <si>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</si>
  <si>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</si>
  <si>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</si>
  <si>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</si>
  <si>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</si>
  <si>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</si>
  <si>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</si>
  <si>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</si>
  <si>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</si>
  <si>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</si>
  <si>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</si>
  <si>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</si>
  <si>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</si>
  <si>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</si>
  <si>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</si>
  <si>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</si>
  <si>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</si>
  <si>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</si>
  <si>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</si>
  <si>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</si>
  <si>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</si>
  <si>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</si>
  <si>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</si>
  <si>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</si>
  <si>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</si>
  <si>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</si>
  <si>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</si>
  <si>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</si>
  <si>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</si>
  <si>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</si>
  <si>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</si>
  <si>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</si>
  <si>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</si>
  <si>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</si>
  <si>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</si>
  <si>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</si>
  <si>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</si>
  <si>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</si>
  <si>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</si>
  <si>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</si>
  <si>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</si>
  <si>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</si>
  <si>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</si>
  <si>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</si>
  <si>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</si>
  <si>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</si>
  <si>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</si>
  <si>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</si>
  <si>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</si>
  <si>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</si>
  <si>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</si>
  <si>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</si>
  <si>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</si>
  <si>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</si>
  <si>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</si>
  <si>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</si>
  <si>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</si>
  <si>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</si>
  <si>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</si>
  <si>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</si>
  <si>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</si>
  <si>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</si>
  <si>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</si>
  <si>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</si>
  <si>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</si>
  <si>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</si>
  <si>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</si>
  <si>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</si>
  <si>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</si>
  <si>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</si>
  <si>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</si>
  <si>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</si>
  <si>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</si>
  <si>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</si>
  <si>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</si>
  <si>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</si>
  <si>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</si>
  <si>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</si>
  <si>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</si>
  <si>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</si>
  <si>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</si>
  <si>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</si>
  <si>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</si>
  <si>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</si>
  <si>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</si>
  <si>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</si>
  <si>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</si>
  <si>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</si>
  <si>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</si>
  <si>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</si>
  <si>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</si>
  <si>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</si>
  <si>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</si>
  <si>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</si>
  <si>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</si>
  <si>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</si>
  <si>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</si>
  <si>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</si>
  <si>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</si>
  <si>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</si>
  <si>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</si>
  <si>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</si>
  <si>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</si>
  <si>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</si>
  <si>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</si>
  <si>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</si>
  <si>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</si>
  <si>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</si>
  <si>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</si>
  <si>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</si>
  <si>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</si>
  <si>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</si>
  <si>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</si>
  <si>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</si>
  <si>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</si>
  <si>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</si>
  <si>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</si>
  <si>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</si>
  <si>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</si>
  <si>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</si>
  <si>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</si>
  <si>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</si>
  <si>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</si>
  <si>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</si>
  <si>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</si>
  <si>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</si>
  <si>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</si>
  <si>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</si>
  <si>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</si>
  <si>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</si>
  <si>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</si>
  <si>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</si>
  <si>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</si>
  <si>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</si>
  <si>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</si>
  <si>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</si>
  <si>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</si>
  <si>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</si>
  <si>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</si>
  <si>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</si>
  <si>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</si>
  <si>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</si>
  <si>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</si>
  <si>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</si>
  <si>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</si>
  <si>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</si>
  <si>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</si>
  <si>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</si>
  <si>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</si>
  <si>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</si>
  <si>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</si>
  <si>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</si>
  <si>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</si>
  <si>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</si>
  <si>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</si>
  <si>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</si>
  <si>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</si>
  <si>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</si>
  <si>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</si>
  <si>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</si>
  <si>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</si>
  <si>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</si>
  <si>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</si>
  <si>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</si>
  <si>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</si>
  <si>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</si>
  <si>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</si>
  <si>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</si>
  <si>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</si>
  <si>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</si>
  <si>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</si>
  <si>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</si>
  <si>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</si>
  <si>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</si>
  <si>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</si>
  <si>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</si>
  <si>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</si>
  <si>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</si>
  <si>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</si>
  <si>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</si>
  <si>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</si>
  <si>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</si>
  <si>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</si>
  <si>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</si>
  <si>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</si>
  <si>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</si>
  <si>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</si>
  <si>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</si>
  <si>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</si>
  <si>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</si>
  <si>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</si>
  <si>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</si>
  <si>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</si>
  <si>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</si>
  <si>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</si>
  <si>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</si>
  <si>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</si>
  <si>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</si>
  <si>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</si>
  <si>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</si>
  <si>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</si>
  <si>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</si>
  <si>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</si>
  <si>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</si>
  <si>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</si>
  <si>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</si>
  <si>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</si>
  <si>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</si>
  <si>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</si>
  <si>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</si>
  <si>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</si>
  <si>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</si>
  <si>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</si>
  <si>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</si>
  <si>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</si>
  <si>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</si>
  <si>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</si>
  <si>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</si>
  <si>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</si>
  <si>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</si>
  <si>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</si>
  <si>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</si>
  <si>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</si>
  <si>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</si>
  <si>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</si>
  <si>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</si>
  <si>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</si>
  <si>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</si>
  <si>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</si>
  <si>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</si>
  <si>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</si>
  <si>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</si>
  <si>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</si>
  <si>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</si>
  <si>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</si>
  <si>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</si>
  <si>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</si>
  <si>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</si>
  <si>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</si>
  <si>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</si>
  <si>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</si>
  <si>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</si>
  <si>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</si>
  <si>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</si>
  <si>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</si>
  <si>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</si>
  <si>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</si>
  <si>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</si>
  <si>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</si>
  <si>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</si>
  <si>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</si>
  <si>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</si>
  <si>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</si>
  <si>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</si>
  <si>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</si>
  <si>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</si>
  <si>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</si>
  <si>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</si>
  <si>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</si>
  <si>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</si>
  <si>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</si>
  <si>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</si>
  <si>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</si>
  <si>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</si>
  <si>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</si>
  <si>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</si>
  <si>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</si>
  <si>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</si>
  <si>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</si>
  <si>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</si>
  <si>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</si>
  <si>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</si>
  <si>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</si>
  <si>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</si>
  <si>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</si>
  <si>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</si>
  <si>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</si>
  <si>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</si>
  <si>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</si>
  <si>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</si>
  <si>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</si>
  <si>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</si>
  <si>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</si>
  <si>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</si>
  <si>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</si>
  <si>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</si>
  <si>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</si>
  <si>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</si>
  <si>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</si>
  <si>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</si>
  <si>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</si>
  <si>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</si>
  <si>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</si>
  <si>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</si>
  <si>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</si>
  <si>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</si>
  <si>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</si>
  <si>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</si>
  <si>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</si>
  <si>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</si>
  <si>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</si>
  <si>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</si>
  <si>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</si>
  <si>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</si>
  <si>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</si>
  <si>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</si>
  <si>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</si>
  <si>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</si>
  <si>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</si>
  <si>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</si>
  <si>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</si>
  <si>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</si>
  <si>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</si>
  <si>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</si>
  <si>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</si>
  <si>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</si>
  <si>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</si>
  <si>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</si>
  <si>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</si>
  <si>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</si>
  <si>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</si>
  <si>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</si>
  <si>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</si>
  <si>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</si>
  <si>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</si>
  <si>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</si>
  <si>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</si>
  <si>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</si>
  <si>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</si>
  <si>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</si>
  <si>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</si>
  <si>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</si>
  <si>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</si>
  <si>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</si>
  <si>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</si>
  <si>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</si>
  <si>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</si>
  <si>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</si>
  <si>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</si>
  <si>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</si>
  <si>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</si>
  <si>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</si>
  <si>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</si>
  <si>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</si>
  <si>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</si>
  <si>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</si>
  <si>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</si>
  <si>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</si>
  <si>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</si>
  <si>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</si>
  <si>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</si>
  <si>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</si>
  <si>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</si>
  <si>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</si>
  <si>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</si>
  <si>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</si>
  <si>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</si>
  <si>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</si>
  <si>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</si>
  <si>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</si>
  <si>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</si>
  <si>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</si>
  <si>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</si>
  <si>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</si>
  <si>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</si>
  <si>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</si>
  <si>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</si>
  <si>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</si>
  <si>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</si>
  <si>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</si>
  <si>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</si>
  <si>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</si>
  <si>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</si>
  <si>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</si>
  <si>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</si>
  <si>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</si>
  <si>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</si>
  <si>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</si>
  <si>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</si>
  <si>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</si>
  <si>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</si>
  <si>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</si>
  <si>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</si>
  <si>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</si>
  <si>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</si>
  <si>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</si>
  <si>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</si>
  <si>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</si>
  <si>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</si>
  <si>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</si>
  <si>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</si>
  <si>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</si>
  <si>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</si>
  <si>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</si>
  <si>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</si>
  <si>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</si>
  <si>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</si>
  <si>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</si>
  <si>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</si>
  <si>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</si>
  <si>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</si>
  <si>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</si>
  <si>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</si>
  <si>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</si>
  <si>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</si>
  <si>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</si>
  <si>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</si>
  <si>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</si>
  <si>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</si>
  <si>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</si>
  <si>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</si>
  <si>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</si>
  <si>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</si>
  <si>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</si>
  <si>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</si>
  <si>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</si>
  <si>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</si>
  <si>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</si>
  <si>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</si>
  <si>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</si>
  <si>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</si>
  <si>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</si>
  <si>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</si>
  <si>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</si>
  <si>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</si>
  <si>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</si>
  <si>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</si>
  <si>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</si>
  <si>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</si>
  <si>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</si>
  <si>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</si>
  <si>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</si>
  <si>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</si>
  <si>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</si>
  <si>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</si>
  <si>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</si>
  <si>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</si>
  <si>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</si>
  <si>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</si>
  <si>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</si>
  <si>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</si>
  <si>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</si>
  <si>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</si>
  <si>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</si>
  <si>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</si>
  <si>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</si>
  <si>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</si>
  <si>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</si>
  <si>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</si>
  <si>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</si>
  <si>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</si>
  <si>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</si>
  <si>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</si>
  <si>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</si>
  <si>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</si>
  <si>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</si>
  <si>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</si>
  <si>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</si>
  <si>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</si>
  <si>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</si>
  <si>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</si>
  <si>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</si>
  <si>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</si>
  <si>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</si>
  <si>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</si>
  <si>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</si>
  <si>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</si>
  <si>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</si>
  <si>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</si>
  <si>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</si>
  <si>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</si>
  <si>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</si>
  <si>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</si>
  <si>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</si>
  <si>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</si>
  <si>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</si>
  <si>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</si>
  <si>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</si>
  <si>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</si>
  <si>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</si>
  <si>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</si>
  <si>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</si>
  <si>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</si>
  <si>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</si>
  <si>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</si>
  <si>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</si>
  <si>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</si>
  <si>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</si>
  <si>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</si>
  <si>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</si>
  <si>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</si>
  <si>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</si>
  <si>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</si>
  <si>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</si>
  <si>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</si>
  <si>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</si>
  <si>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</si>
  <si>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</si>
  <si>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</si>
  <si>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</si>
  <si>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</si>
  <si>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</si>
  <si>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</si>
  <si>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</si>
  <si>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</si>
  <si>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</si>
  <si>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</si>
  <si>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</si>
  <si>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</si>
  <si>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</si>
  <si>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</si>
  <si>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</si>
  <si>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</si>
  <si>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</si>
  <si>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</si>
  <si>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</si>
  <si>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</si>
  <si>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</si>
  <si>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</si>
  <si>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</si>
  <si>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</si>
  <si>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</si>
  <si>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</si>
  <si>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</si>
  <si>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</si>
  <si>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</si>
  <si>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</si>
  <si>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</si>
  <si>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</si>
  <si>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</si>
  <si>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</si>
  <si>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</si>
  <si>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</si>
  <si>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</si>
  <si>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</si>
  <si>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</si>
  <si>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</si>
  <si>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</si>
  <si>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</si>
  <si>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</si>
  <si>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</si>
  <si>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</si>
  <si>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</si>
  <si>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</si>
  <si>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</si>
  <si>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</si>
  <si>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</si>
  <si>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</si>
  <si>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</si>
  <si>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</si>
  <si>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</si>
  <si>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</si>
  <si>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</si>
  <si>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</si>
  <si>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</si>
  <si>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</si>
  <si>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</si>
  <si>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</si>
  <si>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</si>
  <si>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</si>
  <si>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</si>
  <si>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</si>
  <si>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</si>
  <si>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</si>
  <si>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</si>
  <si>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</si>
  <si>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</si>
  <si>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</si>
  <si>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</si>
  <si>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</si>
  <si>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</si>
  <si>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</si>
  <si>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</si>
  <si>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</si>
  <si>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</si>
  <si>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</si>
  <si>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</si>
  <si>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</si>
  <si>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</si>
  <si>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</si>
  <si>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</si>
  <si>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</si>
  <si>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</si>
  <si>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</si>
  <si>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</si>
  <si>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</si>
  <si>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</si>
  <si>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</si>
  <si>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</si>
  <si>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</si>
  <si>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</si>
  <si>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</si>
  <si>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</si>
  <si>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</si>
  <si>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</si>
  <si>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</si>
  <si>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</si>
  <si>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</si>
  <si>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</si>
  <si>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</si>
  <si>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</si>
  <si>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</si>
  <si>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</si>
  <si>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</si>
  <si>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</si>
  <si>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</si>
  <si>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</si>
  <si>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</si>
  <si>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</si>
  <si>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</si>
  <si>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</si>
  <si>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</si>
  <si>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</si>
  <si>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</si>
  <si>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</si>
  <si>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</si>
  <si>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</si>
  <si>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</si>
  <si>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</si>
  <si>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</si>
  <si>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</si>
  <si>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</si>
  <si>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</si>
  <si>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</si>
  <si>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</si>
  <si>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</si>
  <si>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</si>
  <si>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</si>
  <si>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</si>
  <si>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</si>
  <si>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</si>
  <si>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</si>
  <si>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</si>
  <si>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</si>
  <si>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</si>
  <si>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</si>
  <si>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</si>
  <si>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</si>
  <si>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</si>
  <si>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</si>
  <si>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</si>
  <si>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</si>
  <si>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</si>
  <si>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</si>
  <si>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</si>
  <si>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</si>
  <si>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</si>
  <si>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</si>
  <si>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</si>
  <si>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</si>
  <si>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</si>
  <si>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</si>
  <si>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</si>
  <si>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</si>
  <si>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</si>
  <si>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</si>
  <si>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</si>
  <si>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</si>
  <si>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</si>
  <si>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</si>
  <si>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</si>
  <si>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</si>
  <si>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</si>
  <si>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</si>
  <si>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</si>
  <si>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</si>
  <si>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</si>
  <si>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</si>
  <si>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</si>
  <si>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</si>
  <si>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</si>
  <si>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</si>
  <si>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</si>
  <si>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</si>
  <si>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</si>
  <si>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</si>
  <si>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</si>
  <si>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</si>
  <si>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</si>
  <si>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</si>
  <si>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</si>
  <si>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</si>
  <si>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</si>
  <si>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</si>
  <si>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</si>
  <si>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</si>
  <si>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</si>
  <si>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</si>
  <si>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</si>
  <si>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</si>
  <si>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</si>
  <si>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</si>
  <si>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</si>
  <si>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</si>
  <si>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</si>
  <si>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</si>
  <si>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</si>
  <si>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</si>
  <si>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</si>
  <si>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</si>
  <si>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</si>
  <si>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</si>
  <si>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</si>
  <si>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</si>
  <si>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</si>
  <si>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</si>
  <si>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</si>
  <si>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</si>
  <si>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</si>
  <si>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</si>
  <si>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</si>
  <si>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</si>
  <si>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</si>
  <si>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</si>
  <si>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</si>
  <si>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</si>
  <si>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</si>
  <si>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</si>
  <si>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</si>
  <si>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</si>
  <si>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</si>
  <si>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</si>
  <si>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</si>
  <si>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</si>
  <si>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</si>
  <si>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</si>
  <si>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</si>
  <si>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</si>
  <si>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</si>
  <si>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</si>
  <si>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</si>
  <si>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</si>
  <si>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</si>
  <si>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</si>
  <si>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</si>
  <si>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</si>
  <si>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</si>
  <si>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</si>
  <si>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</si>
  <si>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</si>
  <si>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</si>
  <si>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</si>
  <si>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</si>
  <si>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</si>
  <si>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</si>
  <si>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</si>
  <si>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</si>
  <si>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</si>
  <si>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</si>
  <si>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</si>
  <si>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</si>
  <si>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</si>
  <si>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</si>
  <si>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</si>
  <si>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</si>
  <si>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</si>
  <si>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</si>
  <si>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</si>
  <si>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</si>
  <si>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</si>
  <si>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</si>
  <si>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</si>
  <si>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</si>
  <si>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</si>
  <si>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</si>
  <si>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</si>
  <si>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</si>
  <si>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</si>
  <si>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</si>
  <si>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</si>
  <si>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</si>
  <si>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</si>
  <si>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</si>
  <si>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</si>
  <si>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</si>
  <si>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</si>
  <si>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</si>
  <si>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</si>
  <si>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</si>
  <si>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</si>
  <si>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</si>
  <si>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</si>
  <si>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</si>
  <si>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</si>
  <si>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</si>
  <si>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</si>
  <si>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</si>
  <si>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</si>
  <si>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</si>
  <si>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</si>
  <si>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</si>
  <si>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</si>
  <si>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</si>
  <si>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</si>
  <si>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</si>
  <si>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</si>
  <si>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</si>
  <si>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</si>
  <si>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</si>
  <si>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</si>
  <si>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</si>
  <si>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</si>
  <si>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</si>
  <si>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</si>
  <si>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</si>
  <si>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</si>
  <si>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</si>
  <si>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</si>
  <si>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</si>
  <si>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</si>
  <si>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</si>
  <si>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</si>
  <si>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</si>
  <si>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</si>
  <si>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</si>
  <si>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</si>
  <si>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</si>
  <si>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</si>
  <si>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</si>
  <si>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</si>
  <si>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</si>
  <si>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</si>
  <si>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</si>
  <si>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</si>
  <si>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</si>
  <si>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</si>
  <si>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</si>
  <si>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</si>
  <si>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</si>
  <si>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</si>
  <si>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</si>
  <si>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</si>
  <si>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</si>
  <si>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</si>
  <si>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</si>
  <si>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</si>
  <si>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</si>
  <si>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</si>
  <si>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</si>
  <si>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</si>
  <si>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</si>
  <si>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</si>
  <si>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</si>
  <si>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</si>
  <si>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</si>
  <si>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</si>
  <si>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</si>
  <si>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</si>
  <si>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</si>
  <si>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</si>
  <si>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</si>
  <si>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</si>
  <si>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</si>
  <si>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</si>
  <si>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</si>
  <si>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</si>
  <si>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</si>
  <si>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</si>
  <si>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</si>
  <si>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</si>
  <si>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</si>
  <si>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</si>
  <si>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</si>
  <si>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</si>
  <si>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</si>
  <si>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</si>
  <si>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</si>
  <si>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</si>
  <si>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</si>
  <si>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</si>
  <si>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</si>
  <si>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</si>
  <si>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</si>
  <si>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</si>
  <si>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</si>
  <si>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</si>
  <si>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</si>
  <si>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</si>
  <si>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</si>
  <si>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</si>
  <si>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</si>
  <si>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</si>
  <si>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</si>
  <si>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</si>
  <si>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</si>
  <si>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</si>
  <si>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</si>
  <si>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</si>
  <si>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</si>
  <si>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</si>
  <si>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</si>
  <si>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</si>
  <si>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</si>
  <si>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</si>
  <si>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</si>
  <si>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</si>
  <si>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</si>
  <si>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</si>
  <si>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</si>
  <si>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</si>
  <si>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</si>
  <si>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</si>
  <si>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</si>
  <si>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</si>
  <si>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</si>
  <si>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</si>
  <si>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</si>
  <si>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</si>
  <si>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</si>
  <si>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</si>
  <si>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</si>
  <si>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</si>
  <si>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</si>
  <si>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</si>
  <si>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</si>
  <si>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</si>
  <si>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</si>
  <si>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</si>
  <si>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</si>
  <si>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</si>
  <si>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</si>
  <si>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</si>
  <si>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</si>
  <si>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</si>
  <si>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</si>
  <si>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</si>
  <si>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</si>
  <si>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</si>
  <si>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</si>
  <si>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</si>
  <si>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</si>
  <si>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</si>
  <si>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</si>
  <si>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</si>
  <si>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</si>
  <si>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</si>
  <si>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</si>
  <si>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</si>
  <si>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</si>
  <si>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</si>
  <si>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</si>
  <si>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</si>
  <si>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</si>
  <si>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</si>
  <si>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</si>
  <si>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</si>
  <si>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</si>
  <si>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</si>
  <si>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</si>
  <si>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</si>
  <si>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</si>
  <si>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</si>
  <si>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</si>
  <si>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</si>
  <si>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</si>
  <si>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</si>
  <si>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</si>
  <si>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</si>
  <si>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</si>
  <si>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</si>
  <si>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</si>
  <si>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</si>
  <si>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</si>
  <si>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</si>
  <si>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</si>
  <si>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</si>
  <si>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</si>
  <si>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</si>
  <si>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</si>
  <si>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</si>
  <si>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</si>
  <si>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</si>
  <si>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</si>
  <si>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</si>
  <si>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</si>
  <si>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</si>
  <si>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</si>
  <si>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</si>
  <si>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</si>
  <si>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</si>
  <si>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</si>
  <si>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</si>
  <si>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</si>
  <si>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</si>
  <si>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</si>
  <si>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</si>
  <si>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</si>
  <si>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</si>
  <si>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</si>
  <si>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</si>
  <si>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</si>
  <si>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</si>
  <si>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</si>
  <si>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</si>
  <si>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</si>
  <si>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</si>
  <si>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</si>
  <si>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</si>
  <si>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</si>
  <si>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</si>
  <si>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</si>
  <si>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</si>
  <si>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</si>
  <si>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</si>
  <si>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</si>
  <si>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</si>
  <si>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</si>
  <si>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</si>
  <si>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</si>
  <si>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</si>
  <si>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</si>
  <si>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</si>
  <si>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</si>
  <si>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</si>
  <si>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</si>
  <si>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</si>
  <si>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</si>
  <si>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</si>
  <si>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</si>
  <si>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</si>
  <si>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</si>
  <si>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</si>
  <si>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</si>
  <si>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</si>
  <si>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</si>
  <si>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</si>
  <si>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</si>
  <si>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</si>
  <si>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</si>
  <si>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</si>
  <si>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</si>
  <si>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</si>
  <si>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</si>
  <si>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</si>
  <si>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</si>
  <si>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</si>
  <si>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</si>
  <si>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</si>
  <si>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</si>
  <si>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</si>
  <si>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</si>
  <si>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</si>
  <si>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</si>
  <si>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</si>
  <si>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</si>
  <si>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</si>
  <si>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</si>
  <si>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</si>
  <si>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</si>
  <si>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</si>
  <si>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</si>
  <si>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</si>
  <si>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</si>
  <si>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</si>
  <si>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</si>
  <si>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</si>
  <si>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</si>
  <si>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</si>
  <si>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</si>
  <si>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</si>
  <si>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</si>
  <si>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</si>
  <si>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</si>
  <si>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</si>
  <si>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</si>
  <si>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</si>
  <si>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</si>
  <si>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</si>
  <si>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</si>
  <si>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</si>
  <si>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</si>
  <si>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</si>
  <si>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</si>
  <si>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</si>
  <si>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</si>
  <si>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</si>
  <si>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</si>
  <si>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</si>
  <si>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</si>
  <si>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</si>
  <si>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</si>
  <si>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</si>
  <si>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</si>
  <si>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</si>
  <si>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</si>
  <si>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</si>
  <si>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</si>
  <si>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</si>
  <si>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</si>
  <si>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</si>
  <si>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</si>
  <si>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</si>
  <si>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</si>
  <si>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</si>
  <si>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</si>
  <si>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</si>
  <si>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</si>
  <si>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</si>
  <si>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</si>
  <si>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</si>
  <si>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</si>
  <si>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</si>
  <si>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</si>
  <si>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</si>
  <si>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</si>
  <si>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</si>
  <si>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</si>
  <si>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</si>
  <si>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</si>
  <si>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</si>
  <si>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</si>
  <si>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</si>
  <si>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</si>
  <si>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</si>
  <si>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</si>
  <si>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</si>
  <si>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</si>
  <si>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</si>
  <si>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</si>
  <si>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</si>
  <si>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</si>
  <si>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</si>
  <si>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</si>
  <si>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</si>
  <si>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</si>
  <si>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</si>
  <si>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</si>
  <si>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</si>
  <si>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</si>
  <si>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</si>
  <si>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</si>
  <si>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</si>
  <si>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</si>
  <si>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</si>
  <si>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</si>
  <si>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</si>
  <si>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</si>
  <si>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</si>
  <si>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</si>
  <si>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</si>
  <si>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</si>
  <si>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</si>
  <si>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</si>
  <si>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</si>
  <si>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</si>
  <si>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</si>
  <si>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</si>
  <si>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</si>
  <si>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</si>
  <si>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</si>
  <si>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</si>
  <si>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</si>
  <si>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</si>
  <si>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</si>
  <si>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</si>
  <si>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</si>
  <si>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</si>
  <si>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</si>
  <si>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</si>
  <si>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</si>
  <si>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</si>
  <si>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</si>
  <si>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</si>
  <si>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</si>
  <si>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</si>
  <si>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</si>
  <si>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</si>
  <si>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</si>
  <si>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</si>
  <si>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</si>
  <si>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</si>
  <si>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</si>
  <si>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</si>
  <si>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</si>
  <si>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</si>
  <si>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</si>
  <si>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</si>
  <si>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</si>
  <si>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</si>
  <si>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</si>
  <si>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</si>
  <si>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</si>
  <si>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</si>
  <si>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</si>
  <si>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</si>
  <si>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</si>
  <si>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</si>
  <si>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</si>
  <si>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</si>
  <si>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</si>
  <si>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</si>
  <si>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</si>
  <si>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</si>
  <si>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</si>
  <si>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</si>
  <si>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</si>
  <si>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</si>
  <si>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</si>
  <si>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</si>
  <si>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</si>
  <si>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</si>
  <si>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</si>
  <si>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</si>
  <si>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</si>
  <si>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</si>
  <si>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</si>
  <si>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</si>
  <si>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</si>
  <si>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</si>
  <si>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</si>
  <si>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</si>
  <si>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</si>
  <si>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</si>
  <si>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</si>
  <si>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</si>
  <si>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</si>
  <si>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</si>
  <si>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</si>
  <si>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</si>
  <si>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</si>
  <si>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</si>
  <si>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</si>
  <si>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</si>
  <si>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</si>
  <si>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</si>
  <si>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</si>
  <si>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</si>
  <si>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</si>
  <si>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</si>
  <si>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</si>
  <si>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</si>
  <si>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</si>
  <si>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</si>
  <si>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</si>
  <si>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</si>
  <si>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</si>
  <si>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</si>
  <si>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</si>
  <si>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</si>
  <si>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</si>
  <si>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</si>
  <si>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</si>
  <si>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</si>
  <si>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</si>
  <si>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</si>
  <si>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</si>
  <si>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</si>
  <si>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</si>
  <si>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</si>
  <si>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</si>
  <si>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</si>
  <si>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</si>
  <si>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</si>
  <si>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</si>
  <si>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</si>
  <si>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</si>
  <si>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</si>
  <si>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</si>
  <si>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</si>
  <si>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</si>
  <si>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</si>
  <si>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</si>
  <si>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</si>
  <si>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</si>
  <si>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</si>
  <si>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</si>
  <si>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</si>
  <si>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</si>
  <si>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</si>
  <si>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</si>
  <si>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</si>
  <si>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</si>
  <si>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</si>
  <si>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</si>
  <si>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</si>
  <si>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</si>
  <si>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</si>
  <si>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</si>
  <si>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</si>
  <si>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</si>
  <si>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</si>
  <si>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</si>
  <si>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</si>
  <si>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</si>
  <si>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</si>
  <si>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</si>
  <si>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</si>
  <si>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</si>
  <si>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</si>
  <si>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</si>
  <si>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</si>
  <si>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</si>
  <si>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</si>
  <si>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</si>
  <si>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</si>
  <si>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</si>
  <si>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</si>
  <si>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</si>
  <si>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</si>
  <si>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</si>
  <si>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</si>
  <si>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</si>
  <si>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</si>
  <si>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</si>
  <si>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</si>
  <si>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</si>
  <si>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</si>
  <si>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</si>
  <si>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</si>
  <si>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</si>
  <si>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</si>
  <si>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</si>
  <si>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</si>
  <si>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</si>
  <si>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</si>
  <si>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</si>
  <si>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</si>
  <si>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</si>
  <si>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</si>
  <si>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</si>
  <si>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</si>
  <si>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</si>
  <si>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</si>
  <si>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</si>
  <si>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</si>
  <si>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</si>
  <si>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</si>
  <si>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</si>
  <si>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</si>
  <si>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</si>
  <si>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</si>
  <si>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</si>
  <si>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</si>
  <si>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</si>
  <si>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</si>
  <si>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</si>
  <si>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</si>
  <si>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</si>
  <si>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</si>
  <si>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</si>
  <si>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</si>
  <si>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</si>
  <si>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</si>
  <si>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</si>
  <si>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</si>
  <si>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</si>
  <si>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</si>
  <si>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</si>
  <si>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</si>
  <si>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</si>
  <si>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</si>
  <si>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</si>
  <si>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</si>
  <si>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</si>
  <si>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</si>
  <si>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</si>
  <si>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</si>
  <si>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</si>
  <si>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</si>
  <si>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</si>
  <si>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</si>
  <si>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</si>
  <si>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</si>
  <si>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</si>
  <si>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</si>
  <si>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</si>
  <si>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</si>
  <si>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</si>
  <si>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</si>
  <si>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</si>
  <si>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</si>
  <si>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</si>
  <si>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</si>
  <si>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</si>
  <si>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</si>
  <si>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</si>
  <si>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</si>
  <si>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</si>
  <si>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</si>
  <si>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</si>
  <si>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</si>
  <si>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</si>
  <si>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</si>
  <si>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</si>
  <si>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</si>
  <si>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</si>
  <si>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</si>
  <si>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</si>
  <si>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</si>
  <si>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</si>
  <si>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</si>
  <si>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</si>
  <si>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</si>
  <si>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</si>
  <si>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</si>
  <si>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</si>
  <si>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</si>
  <si>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</si>
  <si>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</si>
  <si>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</si>
  <si>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</si>
  <si>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</si>
  <si>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</si>
  <si>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</si>
  <si>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</si>
  <si>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</si>
  <si>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</si>
  <si>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</si>
  <si>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</si>
  <si>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</si>
  <si>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</si>
  <si>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</si>
  <si>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</si>
  <si>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</si>
  <si>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</si>
  <si>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</si>
  <si>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</si>
  <si>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</si>
  <si>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</si>
  <si>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</si>
  <si>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</si>
  <si>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</si>
  <si>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</si>
  <si>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</si>
  <si>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</si>
  <si>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</si>
  <si>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</si>
  <si>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</si>
  <si>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</si>
  <si>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</si>
  <si>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</si>
  <si>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</si>
  <si>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</si>
  <si>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</si>
  <si>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</si>
  <si>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</si>
  <si>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</si>
  <si>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</si>
  <si>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</si>
  <si>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</si>
  <si>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</si>
  <si>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</si>
  <si>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</si>
  <si>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</si>
  <si>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</si>
  <si>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</si>
  <si>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</si>
  <si>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</si>
  <si>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</si>
  <si>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</si>
  <si>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</si>
  <si>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</si>
  <si>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</si>
  <si>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</si>
  <si>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</si>
  <si>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</si>
  <si>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</si>
  <si>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</si>
  <si>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</si>
  <si>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</si>
  <si>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</si>
  <si>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</si>
  <si>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</si>
  <si>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</si>
  <si>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</si>
  <si>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</si>
  <si>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</si>
  <si>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</si>
  <si>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</si>
  <si>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</si>
  <si>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</si>
  <si>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</si>
  <si>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</si>
  <si>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</si>
  <si>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</si>
  <si>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</si>
  <si>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</si>
  <si>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</si>
  <si>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</si>
  <si>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</si>
  <si>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</si>
  <si>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</si>
  <si>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</si>
  <si>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</si>
  <si>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</si>
  <si>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</si>
  <si>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</si>
  <si>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</si>
  <si>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</si>
  <si>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</si>
  <si>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</si>
  <si>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</si>
  <si>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</si>
  <si>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</si>
  <si>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</si>
  <si>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</si>
  <si>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</si>
  <si>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</si>
  <si>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</si>
  <si>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</si>
  <si>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</si>
  <si>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</si>
  <si>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</si>
  <si>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</si>
  <si>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</si>
  <si>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</si>
  <si>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</si>
  <si>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</si>
  <si>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</si>
  <si>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</si>
  <si>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</si>
  <si>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</si>
  <si>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</si>
  <si>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</si>
  <si>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</si>
  <si>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</si>
  <si>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</si>
  <si>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</si>
  <si>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</si>
  <si>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</si>
  <si>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</si>
  <si>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</si>
  <si>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</si>
  <si>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</si>
  <si>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</si>
  <si>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</si>
  <si>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</si>
  <si>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</si>
  <si>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</si>
  <si>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</si>
  <si>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</si>
  <si>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</si>
  <si>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</si>
  <si>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</si>
  <si>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</si>
  <si>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</si>
  <si>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</si>
  <si>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</si>
  <si>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</si>
  <si>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</si>
  <si>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</si>
  <si>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</si>
  <si>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</si>
  <si>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</si>
  <si>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</si>
  <si>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</si>
  <si>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</si>
  <si>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</si>
  <si>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</si>
  <si>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</si>
  <si>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</si>
  <si>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</si>
  <si>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</si>
  <si>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</si>
  <si>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</si>
  <si>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</si>
  <si>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</si>
  <si>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</si>
  <si>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</si>
  <si>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</si>
  <si>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</si>
  <si>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</si>
  <si>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</si>
  <si>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</si>
  <si>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</si>
  <si>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</si>
  <si>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</si>
  <si>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</si>
  <si>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</si>
  <si>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</si>
  <si>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</si>
  <si>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</si>
  <si>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</si>
  <si>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</si>
  <si>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</si>
  <si>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</si>
  <si>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</si>
  <si>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</si>
  <si>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</si>
  <si>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</si>
  <si>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</si>
  <si>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</si>
  <si>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</si>
  <si>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</si>
  <si>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</si>
  <si>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</si>
  <si>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</si>
  <si>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</si>
  <si>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</si>
  <si>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</si>
  <si>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</si>
  <si>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</si>
  <si>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</si>
  <si>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</si>
  <si>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</si>
  <si>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</si>
  <si>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</si>
  <si>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</si>
  <si>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</si>
  <si>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</si>
  <si>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</si>
  <si>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</si>
  <si>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</si>
  <si>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</si>
  <si>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</si>
  <si>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</si>
  <si>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</si>
  <si>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</si>
  <si>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</si>
  <si>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</si>
  <si>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</si>
  <si>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</si>
  <si>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</si>
  <si>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</si>
  <si>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</si>
  <si>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</si>
  <si>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</si>
  <si>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</si>
  <si>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</si>
  <si>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</si>
  <si>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</si>
  <si>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</si>
  <si>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</si>
  <si>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</si>
  <si>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</si>
  <si>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</si>
  <si>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</si>
  <si>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</si>
  <si>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</si>
  <si>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</si>
  <si>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</si>
  <si>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</si>
  <si>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</si>
  <si>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</si>
  <si>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</si>
  <si>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</si>
  <si>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</si>
  <si>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</si>
  <si>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</si>
  <si>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</si>
  <si>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</si>
  <si>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</si>
  <si>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</si>
  <si>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</si>
  <si>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</si>
  <si>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</si>
  <si>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</si>
  <si>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</si>
  <si>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</si>
  <si>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</si>
  <si>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</si>
  <si>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</si>
  <si>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</si>
  <si>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</si>
  <si>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</si>
  <si>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</si>
  <si>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</si>
  <si>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</si>
  <si>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</si>
  <si>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</si>
  <si>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</si>
  <si>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</si>
  <si>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</si>
  <si>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</si>
  <si>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</si>
  <si>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</si>
  <si>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</si>
  <si>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</si>
  <si>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</si>
  <si>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</si>
  <si>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</si>
  <si>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</si>
  <si>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</si>
  <si>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</si>
  <si>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</si>
  <si>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</si>
  <si>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</si>
  <si>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</si>
  <si>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</si>
  <si>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</si>
  <si>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</si>
  <si>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</si>
  <si>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</si>
  <si>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</si>
  <si>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</si>
  <si>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</si>
  <si>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</si>
  <si>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</si>
  <si>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</si>
  <si>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</si>
  <si>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</si>
  <si>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</si>
  <si>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</si>
  <si>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</si>
  <si>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</si>
  <si>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</si>
  <si>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</si>
  <si>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</si>
  <si>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</si>
  <si>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</si>
  <si>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</si>
  <si>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</si>
  <si>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</si>
  <si>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</si>
  <si>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</si>
  <si>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</si>
  <si>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</si>
  <si>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</si>
  <si>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</si>
  <si>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</si>
  <si>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</si>
  <si>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</si>
  <si>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</si>
  <si>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</si>
  <si>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</si>
  <si>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</si>
  <si>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</si>
  <si>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</si>
  <si>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</si>
  <si>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</si>
  <si>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</si>
  <si>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</si>
  <si>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</si>
  <si>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</si>
  <si>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</si>
  <si>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</si>
  <si>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</si>
  <si>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</si>
  <si>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</si>
  <si>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</si>
  <si>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</si>
  <si>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</si>
  <si>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</si>
  <si>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</si>
  <si>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</si>
  <si>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</si>
  <si>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</si>
  <si>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</si>
  <si>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</si>
  <si>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</si>
  <si>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</si>
  <si>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</si>
  <si>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</si>
  <si>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</si>
  <si>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</si>
  <si>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</si>
  <si>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</si>
  <si>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</si>
  <si>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</si>
  <si>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</si>
  <si>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</si>
  <si>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</si>
  <si>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</si>
  <si>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</si>
  <si>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</si>
  <si>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</si>
  <si>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</si>
  <si>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</si>
  <si>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</si>
  <si>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</si>
  <si>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</si>
  <si>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</si>
  <si>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</si>
  <si>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</si>
  <si>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</si>
  <si>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</si>
  <si>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</si>
  <si>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</si>
  <si>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</si>
  <si>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</si>
  <si>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</si>
  <si>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</si>
  <si>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</si>
  <si>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</si>
  <si>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</si>
  <si>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</si>
  <si>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</si>
  <si>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</si>
  <si>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</si>
  <si>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</si>
  <si>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</si>
  <si>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</si>
  <si>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</si>
  <si>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</si>
  <si>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</si>
  <si>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</si>
  <si>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</si>
  <si>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</si>
  <si>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</si>
  <si>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</si>
  <si>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</si>
  <si>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</si>
  <si>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</si>
  <si>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</si>
  <si>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</si>
  <si>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</si>
  <si>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</si>
  <si>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</si>
  <si>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</si>
  <si>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</si>
  <si>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</si>
  <si>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</si>
  <si>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</si>
  <si>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</si>
  <si>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</si>
  <si>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</si>
  <si>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</si>
  <si>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</si>
  <si>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</si>
  <si>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</si>
  <si>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</si>
  <si>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</si>
  <si>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</si>
  <si>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</si>
  <si>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</si>
  <si>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</si>
  <si>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</si>
  <si>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</si>
  <si>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</si>
  <si>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</si>
  <si>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</si>
  <si>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</si>
  <si>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</si>
  <si>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</si>
  <si>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</si>
  <si>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</si>
  <si>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</si>
  <si>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</si>
  <si>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</si>
  <si>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</si>
  <si>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</si>
  <si>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</si>
  <si>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</si>
  <si>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</si>
  <si>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</si>
  <si>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</si>
  <si>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</si>
  <si>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</si>
  <si>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</si>
  <si>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</si>
  <si>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</si>
  <si>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</si>
  <si>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</si>
  <si>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</si>
  <si>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</si>
  <si>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</si>
  <si>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</si>
  <si>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</si>
  <si>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</si>
  <si>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</si>
  <si>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</si>
  <si>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</si>
  <si>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</si>
  <si>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</si>
  <si>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</si>
  <si>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</si>
  <si>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</si>
  <si>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</si>
  <si>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</si>
  <si>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</si>
  <si>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</si>
  <si>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</si>
  <si>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</si>
  <si>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</si>
  <si>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</si>
  <si>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</si>
  <si>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</si>
  <si>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</si>
  <si>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</si>
  <si>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</si>
  <si>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</si>
  <si>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</si>
  <si>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</si>
  <si>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</si>
  <si>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</si>
  <si>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</si>
  <si>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</si>
  <si>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</si>
  <si>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</si>
  <si>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</si>
  <si>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</si>
  <si>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</si>
  <si>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</si>
  <si>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</si>
  <si>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</si>
  <si>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</si>
  <si>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</si>
  <si>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</si>
  <si>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</si>
  <si>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</si>
  <si>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</si>
  <si>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</si>
  <si>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</si>
  <si>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</si>
  <si>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</si>
  <si>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</si>
  <si>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</si>
  <si>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</si>
  <si>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</si>
  <si>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</si>
  <si>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</si>
  <si>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</si>
  <si>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</si>
  <si>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</si>
  <si>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</si>
  <si>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</si>
  <si>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</si>
  <si>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</si>
  <si>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</si>
  <si>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</si>
  <si>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</si>
  <si>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</si>
  <si>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</si>
  <si>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</si>
  <si>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</si>
  <si>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</si>
  <si>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</si>
  <si>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</si>
  <si>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</si>
  <si>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</si>
  <si>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</si>
  <si>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</si>
  <si>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</si>
  <si>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</si>
  <si>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</si>
  <si>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</si>
  <si>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</si>
  <si>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</si>
  <si>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</si>
  <si>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</si>
  <si>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</si>
  <si>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</si>
  <si>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</si>
  <si>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</si>
  <si>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</si>
  <si>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</si>
  <si>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</si>
  <si>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</si>
  <si>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</si>
  <si>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</si>
  <si>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</si>
  <si>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</si>
  <si>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</si>
  <si>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</si>
  <si>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</si>
  <si>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</si>
  <si>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</si>
  <si>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</si>
  <si>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</si>
  <si>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</si>
  <si>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</si>
  <si>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</si>
  <si>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</si>
  <si>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</si>
  <si>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</si>
  <si>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</si>
  <si>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</si>
  <si>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</si>
  <si>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</si>
  <si>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</si>
  <si>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</si>
  <si>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</si>
  <si>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</si>
  <si>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</si>
  <si>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</si>
  <si>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</si>
  <si>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</si>
  <si>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</si>
  <si>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</si>
  <si>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</si>
  <si>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</si>
  <si>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</si>
  <si>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</si>
  <si>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</si>
  <si>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</si>
  <si>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</si>
  <si>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</si>
  <si>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</si>
  <si>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</si>
  <si>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</si>
  <si>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</si>
  <si>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</si>
  <si>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</si>
  <si>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</si>
  <si>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</si>
  <si>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</si>
  <si>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</si>
  <si>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</si>
  <si>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</si>
  <si>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</si>
  <si>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</si>
  <si>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</si>
  <si>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</si>
  <si>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</si>
  <si>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</si>
  <si>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</si>
  <si>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</si>
  <si>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</si>
  <si>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</si>
  <si>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</si>
  <si>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</si>
  <si>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</si>
  <si>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</si>
  <si>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</si>
  <si>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</si>
  <si>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</si>
  <si>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</si>
  <si>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</si>
  <si>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</si>
  <si>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</si>
  <si>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</si>
  <si>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</si>
  <si>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</si>
  <si>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</si>
  <si>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</si>
  <si>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</si>
  <si>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</si>
  <si>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</si>
  <si>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</si>
  <si>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</si>
  <si>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</si>
  <si>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</si>
  <si>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</si>
  <si>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</si>
  <si>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</si>
  <si>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</si>
  <si>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</si>
  <si>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</si>
  <si>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</si>
  <si>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</si>
  <si>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</si>
  <si>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</si>
  <si>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</si>
  <si>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</si>
  <si>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</si>
  <si>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</si>
  <si>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</si>
  <si>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</si>
  <si>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</si>
  <si>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</si>
  <si>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</si>
  <si>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</si>
  <si>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</si>
  <si>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</si>
  <si>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</si>
  <si>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</si>
  <si>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</si>
  <si>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</si>
  <si>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</si>
  <si>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</si>
  <si>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</si>
  <si>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</si>
  <si>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</si>
  <si>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</si>
  <si>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</si>
  <si>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</si>
  <si>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</si>
  <si>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</si>
  <si>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</si>
  <si>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</si>
  <si>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</si>
  <si>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</si>
  <si>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</si>
  <si>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</si>
  <si>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</si>
  <si>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</si>
  <si>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</si>
  <si>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</si>
  <si>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</si>
  <si>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</si>
  <si>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</si>
  <si>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</si>
  <si>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</si>
  <si>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</si>
  <si>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</si>
  <si>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</si>
  <si>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</si>
  <si>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</si>
  <si>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</si>
  <si>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</si>
  <si>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</si>
  <si>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</si>
  <si>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</si>
  <si>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</si>
  <si>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</si>
  <si>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</si>
  <si>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</si>
  <si>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</si>
  <si>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</si>
  <si>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</si>
  <si>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</si>
  <si>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</si>
  <si>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</si>
  <si>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</si>
  <si>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</si>
  <si>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</si>
  <si>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</si>
  <si>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</si>
  <si>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</si>
  <si>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</si>
  <si>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</si>
  <si>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</si>
  <si>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</si>
  <si>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</si>
  <si>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</si>
  <si>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</si>
  <si>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</si>
  <si>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</si>
  <si>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</si>
  <si>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</si>
  <si>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</si>
  <si>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</si>
  <si>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</si>
  <si>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</si>
  <si>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</si>
  <si>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</si>
  <si>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</si>
  <si>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</si>
  <si>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</si>
  <si>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</si>
  <si>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</si>
  <si>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</si>
  <si>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</si>
  <si>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</si>
  <si>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</si>
  <si>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</si>
  <si>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</si>
  <si>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</si>
  <si>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</si>
  <si>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</si>
  <si>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</si>
  <si>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</si>
  <si>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</si>
  <si>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</si>
  <si>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</si>
  <si>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</si>
  <si>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</si>
  <si>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</si>
  <si>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</si>
  <si>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</si>
  <si>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</si>
  <si>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</si>
  <si>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</si>
  <si>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</si>
  <si>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</si>
  <si>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</si>
  <si>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</si>
  <si>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</si>
  <si>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</si>
  <si>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</si>
  <si>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</si>
  <si>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</si>
  <si>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</si>
  <si>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</si>
  <si>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</si>
  <si>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</si>
  <si>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</si>
  <si>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</si>
  <si>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</si>
  <si>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</si>
  <si>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</si>
  <si>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</si>
  <si>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</si>
  <si>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</si>
  <si>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</si>
  <si>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</si>
  <si>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</si>
  <si>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</si>
  <si>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</si>
  <si>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</si>
  <si>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</si>
  <si>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</si>
  <si>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</si>
  <si>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</si>
  <si>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</si>
  <si>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</si>
  <si>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</si>
  <si>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</si>
  <si>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</si>
  <si>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</si>
  <si>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</si>
  <si>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</si>
  <si>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</si>
  <si>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</si>
  <si>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</si>
  <si>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</si>
  <si>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</si>
  <si>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</si>
  <si>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</si>
  <si>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</si>
  <si>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</si>
  <si>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</si>
  <si>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</si>
  <si>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</si>
  <si>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</si>
  <si>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</si>
  <si>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</si>
  <si>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</si>
  <si>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</si>
  <si>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</si>
  <si>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</si>
  <si>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</si>
  <si>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</si>
  <si>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</si>
  <si>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</si>
  <si>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</si>
  <si>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</si>
  <si>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</si>
  <si>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</si>
  <si>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</si>
  <si>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</si>
  <si>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</si>
  <si>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</si>
  <si>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</si>
  <si>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</si>
  <si>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</si>
  <si>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</si>
  <si>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</si>
  <si>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</si>
  <si>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</si>
  <si>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</si>
  <si>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</si>
  <si>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</si>
  <si>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</si>
  <si>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</si>
  <si>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</si>
  <si>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</si>
  <si>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</si>
  <si>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</si>
  <si>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</si>
  <si>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</si>
  <si>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</si>
  <si>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</si>
  <si>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</si>
  <si>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</si>
  <si>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</si>
  <si>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</si>
  <si>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</si>
  <si>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</si>
  <si>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</si>
  <si>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</si>
  <si>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</si>
  <si>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</si>
  <si>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</si>
  <si>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</si>
  <si>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</si>
  <si>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</si>
  <si>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</si>
  <si>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</si>
  <si>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</si>
  <si>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</si>
  <si>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</si>
  <si>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</si>
  <si>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</si>
  <si>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</si>
  <si>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</si>
  <si>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</si>
  <si>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</si>
  <si>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</si>
  <si>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</si>
  <si>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</si>
  <si>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</si>
  <si>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</si>
  <si>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</si>
  <si>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</si>
  <si>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</si>
  <si>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</si>
  <si>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</si>
  <si>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</si>
  <si>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</si>
  <si>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</si>
  <si>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</si>
  <si>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</si>
  <si>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</si>
  <si>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</si>
  <si>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</si>
  <si>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</si>
  <si>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</si>
  <si>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</si>
  <si>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</si>
  <si>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</si>
  <si>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</si>
  <si>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</si>
  <si>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</si>
  <si>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</si>
  <si>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</si>
  <si>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</si>
  <si>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</si>
  <si>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</si>
  <si>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</si>
  <si>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</si>
  <si>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</si>
  <si>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</si>
  <si>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</si>
  <si>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</si>
  <si>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</si>
  <si>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</si>
  <si>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</si>
  <si>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</si>
  <si>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</si>
  <si>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</si>
  <si>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</si>
  <si>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</si>
  <si>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</si>
  <si>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</si>
  <si>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</si>
  <si>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</si>
  <si>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</si>
  <si>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</si>
  <si>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</si>
  <si>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</si>
  <si>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</si>
  <si>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</si>
  <si>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</si>
  <si>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</si>
  <si>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</si>
  <si>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</si>
  <si>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</si>
  <si>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</si>
  <si>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</si>
  <si>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</si>
  <si>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</si>
  <si>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</si>
  <si>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</si>
  <si>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</si>
  <si>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</si>
  <si>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</si>
  <si>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</si>
  <si>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</si>
  <si>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</si>
  <si>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</si>
  <si>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</si>
  <si>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</si>
  <si>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</si>
  <si>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</si>
  <si>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</si>
  <si>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</si>
  <si>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</si>
  <si>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</si>
  <si>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</si>
  <si>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</si>
  <si>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</si>
  <si>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</si>
  <si>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</si>
  <si>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</si>
  <si>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</si>
  <si>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</si>
  <si>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</si>
  <si>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</si>
  <si>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</si>
  <si>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</si>
  <si>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</si>
  <si>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</si>
  <si>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</si>
  <si>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</si>
  <si>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</si>
  <si>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</si>
  <si>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</si>
  <si>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</si>
  <si>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</si>
  <si>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</si>
  <si>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</si>
  <si>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</si>
  <si>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</si>
  <si>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</si>
  <si>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</si>
  <si>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</si>
  <si>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</si>
  <si>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</si>
  <si>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</si>
  <si>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</si>
  <si>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</si>
  <si>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</si>
  <si>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</si>
  <si>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</si>
  <si>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</si>
  <si>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</si>
  <si>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</si>
  <si>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</si>
  <si>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</si>
  <si>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</si>
  <si>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</si>
  <si>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</si>
  <si>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</si>
  <si>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</si>
  <si>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</si>
  <si>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</si>
  <si>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</si>
  <si>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</si>
  <si>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</si>
  <si>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</si>
  <si>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</si>
  <si>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</si>
  <si>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</si>
  <si>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</si>
  <si>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</si>
  <si>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</si>
  <si>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</si>
  <si>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</si>
  <si>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</si>
  <si>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</si>
  <si>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</si>
  <si>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</si>
  <si>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</si>
  <si>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</si>
  <si>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</si>
  <si>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</si>
  <si>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</si>
  <si>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</si>
  <si>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</si>
  <si>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</si>
  <si>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</si>
  <si>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</si>
  <si>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</si>
  <si>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</si>
  <si>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</si>
  <si>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</si>
  <si>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</si>
  <si>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</si>
  <si>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</si>
  <si>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</si>
  <si>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</si>
  <si>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</si>
  <si>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</si>
  <si>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</si>
  <si>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</si>
  <si>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</si>
  <si>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</si>
  <si>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</si>
  <si>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</si>
  <si>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</si>
  <si>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</si>
  <si>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</si>
  <si>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</si>
  <si>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</si>
  <si>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</si>
  <si>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</si>
  <si>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</si>
  <si>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</si>
  <si>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</si>
  <si>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</si>
  <si>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</si>
  <si>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</si>
  <si>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</si>
  <si>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</si>
  <si>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</si>
  <si>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</si>
  <si>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</si>
  <si>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</si>
  <si>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</si>
  <si>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</si>
  <si>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</si>
  <si>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</si>
  <si>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</si>
  <si>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</si>
  <si>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</si>
  <si>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</si>
  <si>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</si>
  <si>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</si>
  <si>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</si>
  <si>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</si>
  <si>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</si>
  <si>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</si>
  <si>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</si>
  <si>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</si>
  <si>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</si>
  <si>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</si>
  <si>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</si>
  <si>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</si>
  <si>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</si>
  <si>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</si>
  <si>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</si>
  <si>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</si>
  <si>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</si>
  <si>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</si>
  <si>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</si>
  <si>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</si>
  <si>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</si>
  <si>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</si>
  <si>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</si>
  <si>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</si>
  <si>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</si>
  <si>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</si>
  <si>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</si>
  <si>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</si>
  <si>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</si>
  <si>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</si>
  <si>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</si>
  <si>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</si>
  <si>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</si>
  <si>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</si>
  <si>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</si>
  <si>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</si>
  <si>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</si>
  <si>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</si>
  <si>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</si>
  <si>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</si>
  <si>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</si>
  <si>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</si>
  <si>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</si>
  <si>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</si>
  <si>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</si>
  <si>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</si>
  <si>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</si>
  <si>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</si>
  <si>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</si>
  <si>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</si>
  <si>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</si>
  <si>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</si>
  <si>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</si>
  <si>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</si>
  <si>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</si>
  <si>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</si>
  <si>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</si>
  <si>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</si>
  <si>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</si>
  <si>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</si>
  <si>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</si>
  <si>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</si>
  <si>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</si>
  <si>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</si>
  <si>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</si>
  <si>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</si>
  <si>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</si>
  <si>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</si>
  <si>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</si>
  <si>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</si>
  <si>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</si>
  <si>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</si>
  <si>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</si>
  <si>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</si>
  <si>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</si>
  <si>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</si>
  <si>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</si>
  <si>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</si>
  <si>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</si>
  <si>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</si>
  <si>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</si>
  <si>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</si>
  <si>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</si>
  <si>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</si>
  <si>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</si>
  <si>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</si>
  <si>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</si>
  <si>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</si>
  <si>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</si>
  <si>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</si>
  <si>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</si>
  <si>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</si>
  <si>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</si>
  <si>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</si>
  <si>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</si>
  <si>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</si>
  <si>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</si>
  <si>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</si>
  <si>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</si>
  <si>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</si>
  <si>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</si>
  <si>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</si>
  <si>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</si>
  <si>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</si>
  <si>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</si>
  <si>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</si>
  <si>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</si>
  <si>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</si>
  <si>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</si>
  <si>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</si>
  <si>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</si>
  <si>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</si>
  <si>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</si>
  <si>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</si>
  <si>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</si>
  <si>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</si>
  <si>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</si>
  <si>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</si>
  <si>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</si>
  <si>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</si>
  <si>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</si>
  <si>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</si>
  <si>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</si>
  <si>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</si>
  <si>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</si>
  <si>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</si>
  <si>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</si>
  <si>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</si>
  <si>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</si>
  <si>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</si>
  <si>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</si>
  <si>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</si>
  <si>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</si>
  <si>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</si>
  <si>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</si>
  <si>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</si>
  <si>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</si>
  <si>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</si>
  <si>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</si>
  <si>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</si>
  <si>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</si>
  <si>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</si>
  <si>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</si>
  <si>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</si>
  <si>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</si>
  <si>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</si>
  <si>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</si>
  <si>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</si>
  <si>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</si>
  <si>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</si>
  <si>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</si>
  <si>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</si>
  <si>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</si>
  <si>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</si>
  <si>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</si>
  <si>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</si>
  <si>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</si>
  <si>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</si>
  <si>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</si>
  <si>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</si>
  <si>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</si>
  <si>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</si>
  <si>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</si>
  <si>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</si>
  <si>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</si>
  <si>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</si>
  <si>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</si>
  <si>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</si>
  <si>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</si>
  <si>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</si>
  <si>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</si>
  <si>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</si>
  <si>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</si>
  <si>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</si>
  <si>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</si>
  <si>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</si>
  <si>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</si>
  <si>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</si>
  <si>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</si>
  <si>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</si>
  <si>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</si>
  <si>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</si>
  <si>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</si>
  <si>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</si>
  <si>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</si>
  <si>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</si>
  <si>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</si>
  <si>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</si>
  <si>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</si>
  <si>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</si>
  <si>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</si>
  <si>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</si>
  <si>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</si>
  <si>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</si>
  <si>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</si>
  <si>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</si>
  <si>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</si>
  <si>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</si>
  <si>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</si>
  <si>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</si>
  <si>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</si>
  <si>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</si>
  <si>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</si>
  <si>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</si>
  <si>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</si>
  <si>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</si>
  <si>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</si>
  <si>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</si>
  <si>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</si>
  <si>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</si>
  <si>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</si>
  <si>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</si>
  <si>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</si>
  <si>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</si>
  <si>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</si>
  <si>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</si>
  <si>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</si>
  <si>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</si>
  <si>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</si>
  <si>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</si>
  <si>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</si>
  <si>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</si>
  <si>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</si>
  <si>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</si>
  <si>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</si>
  <si>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</si>
  <si>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</si>
  <si>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</si>
  <si>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</si>
  <si>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</si>
  <si>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</si>
  <si>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</si>
  <si>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</si>
  <si>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</si>
  <si>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</si>
  <si>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</si>
  <si>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</si>
  <si>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</si>
  <si>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</si>
  <si>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</si>
  <si>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</si>
  <si>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</si>
  <si>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</si>
  <si>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</si>
  <si>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</si>
  <si>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</si>
  <si>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</si>
  <si>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</si>
  <si>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</si>
  <si>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</si>
  <si>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</si>
  <si>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</si>
  <si>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</si>
  <si>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</si>
  <si>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</si>
  <si>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</si>
  <si>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</si>
  <si>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</si>
  <si>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</si>
  <si>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</si>
  <si>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</si>
  <si>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</si>
  <si>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</si>
  <si>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</si>
  <si>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</si>
  <si>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</si>
  <si>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</si>
  <si>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</si>
  <si>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</si>
  <si>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</si>
  <si>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</si>
  <si>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</si>
  <si>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</si>
  <si>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</si>
  <si>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</si>
  <si>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</si>
  <si>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</si>
  <si>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</si>
  <si>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</si>
  <si>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</si>
  <si>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</si>
  <si>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</si>
  <si>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</si>
  <si>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</si>
  <si>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</si>
  <si>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</si>
  <si>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</si>
  <si>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</si>
  <si>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</si>
  <si>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</si>
  <si>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</si>
  <si>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</si>
  <si>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</si>
  <si>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</si>
  <si>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</si>
  <si>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</si>
  <si>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</si>
  <si>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</si>
  <si>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</si>
  <si>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</si>
  <si>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</si>
  <si>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</si>
  <si>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</si>
  <si>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</si>
  <si>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</si>
  <si>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</si>
  <si>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</si>
  <si>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</si>
  <si>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</si>
  <si>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</si>
  <si>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</si>
  <si>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</si>
  <si>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</si>
  <si>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</si>
  <si>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</si>
  <si>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</si>
  <si>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</si>
  <si>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</si>
  <si>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</si>
  <si>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</si>
  <si>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</si>
  <si>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</si>
  <si>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</si>
  <si>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</si>
  <si>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</si>
  <si>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</si>
  <si>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</si>
  <si>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</si>
  <si>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</si>
  <si>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</si>
  <si>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</si>
  <si>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</si>
  <si>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</si>
  <si>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</si>
  <si>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</si>
  <si>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</si>
  <si>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</si>
  <si>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</si>
  <si>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</si>
  <si>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</si>
  <si>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</si>
  <si>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</si>
  <si>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</si>
  <si>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</si>
  <si>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</si>
  <si>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</si>
  <si>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</si>
  <si>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</si>
  <si>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</si>
  <si>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</si>
  <si>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</si>
  <si>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</si>
  <si>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</si>
  <si>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</si>
  <si>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</si>
  <si>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</si>
  <si>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</si>
  <si>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</si>
  <si>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</si>
  <si>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</si>
  <si>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</si>
  <si>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</si>
  <si>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</si>
  <si>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</si>
  <si>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</si>
  <si>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</si>
  <si>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</si>
  <si>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</si>
  <si>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</si>
  <si>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</si>
  <si>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</si>
  <si>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</si>
  <si>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</si>
  <si>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</si>
  <si>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</si>
  <si>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</si>
  <si>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</si>
  <si>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</si>
  <si>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</si>
  <si>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</si>
  <si>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</si>
  <si>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</si>
  <si>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</si>
  <si>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</si>
  <si>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</si>
  <si>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</si>
  <si>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</si>
  <si>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</si>
  <si>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</si>
  <si>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</si>
  <si>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</si>
  <si>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</si>
  <si>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</si>
  <si>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</si>
  <si>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</si>
  <si>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</si>
  <si>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</si>
  <si>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</si>
  <si>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</si>
  <si>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</si>
  <si>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</si>
  <si>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</si>
  <si>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</si>
  <si>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</si>
  <si>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</si>
  <si>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</si>
  <si>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</si>
  <si>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</si>
  <si>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</si>
  <si>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</si>
  <si>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</si>
  <si>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</si>
  <si>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</si>
  <si>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</si>
  <si>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</si>
  <si>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</si>
  <si>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</si>
  <si>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</si>
  <si>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</si>
  <si>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</si>
  <si>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</si>
  <si>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</si>
  <si>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</si>
  <si>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</si>
  <si>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</si>
  <si>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</si>
  <si>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</si>
  <si>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</si>
  <si>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</si>
  <si>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</si>
  <si>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</si>
  <si>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</si>
  <si>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</si>
  <si>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</si>
  <si>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</si>
  <si>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</si>
  <si>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</si>
  <si>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</si>
  <si>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</si>
  <si>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</si>
  <si>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</si>
  <si>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</si>
  <si>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</si>
  <si>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</si>
  <si>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</si>
  <si>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</si>
  <si>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</si>
  <si>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</si>
  <si>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</si>
  <si>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</si>
  <si>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</si>
  <si>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</si>
  <si>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</si>
  <si>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</si>
  <si>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</si>
  <si>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</si>
  <si>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</si>
  <si>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</si>
  <si>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</si>
  <si>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</si>
  <si>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</si>
  <si>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</si>
  <si>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</si>
  <si>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</si>
  <si>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</si>
  <si>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</si>
  <si>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</si>
  <si>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</si>
  <si>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</si>
  <si>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</si>
  <si>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</si>
  <si>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</si>
  <si>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</si>
  <si>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</si>
  <si>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</si>
  <si>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</si>
  <si>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</si>
  <si>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</si>
  <si>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</si>
  <si>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</si>
  <si>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</si>
  <si>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</si>
  <si>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</si>
  <si>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</si>
  <si>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</si>
  <si>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</si>
  <si>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</si>
  <si>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</si>
  <si>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</si>
  <si>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</si>
  <si>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</si>
  <si>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</si>
  <si>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</si>
  <si>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</si>
  <si>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</si>
  <si>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</si>
  <si>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</si>
  <si>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</si>
  <si>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</si>
  <si>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</si>
  <si>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</si>
  <si>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</si>
  <si>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</si>
  <si>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</si>
  <si>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</si>
  <si>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</si>
  <si>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</si>
  <si>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</si>
  <si>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</si>
  <si>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</si>
  <si>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</si>
  <si>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</si>
  <si>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</si>
  <si>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</si>
  <si>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</si>
  <si>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</si>
  <si>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</si>
  <si>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</si>
  <si>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</si>
  <si>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</si>
  <si>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</si>
  <si>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</si>
  <si>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</si>
  <si>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</si>
  <si>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</si>
  <si>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</si>
  <si>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</si>
  <si>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</si>
  <si>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</si>
  <si>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</si>
  <si>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</si>
  <si>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</si>
  <si>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</si>
  <si>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</si>
  <si>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</si>
  <si>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</si>
  <si>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</si>
  <si>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</si>
  <si>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</si>
  <si>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</si>
  <si>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</si>
  <si>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</si>
  <si>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</si>
  <si>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</si>
  <si>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</si>
  <si>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</si>
  <si>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</si>
  <si>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</si>
  <si>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</si>
  <si>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</si>
  <si>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</si>
  <si>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</si>
  <si>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</si>
  <si>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</si>
  <si>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</si>
  <si>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</si>
  <si>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</si>
  <si>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</si>
  <si>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</si>
  <si>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</si>
  <si>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</si>
  <si>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</si>
  <si>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</si>
  <si>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</si>
  <si>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</si>
  <si>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</si>
  <si>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</si>
  <si>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</si>
  <si>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</si>
  <si>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</si>
  <si>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</si>
  <si>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</si>
  <si>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</si>
  <si>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</si>
  <si>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</si>
  <si>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</si>
  <si>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</si>
  <si>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</si>
  <si>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</si>
  <si>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</si>
  <si>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</si>
  <si>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</si>
  <si>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</si>
  <si>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</si>
  <si>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</si>
  <si>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</si>
  <si>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</si>
  <si>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</si>
  <si>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</si>
  <si>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</si>
  <si>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</si>
  <si>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</si>
  <si>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</si>
  <si>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</si>
  <si>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</si>
  <si>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</si>
  <si>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</si>
  <si>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</si>
  <si>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</si>
  <si>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</si>
  <si>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</si>
  <si>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</si>
  <si>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</si>
  <si>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</si>
  <si>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</si>
  <si>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</si>
  <si>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</si>
  <si>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</si>
  <si>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</si>
  <si>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</si>
  <si>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</si>
  <si>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</si>
  <si>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</si>
  <si>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</si>
  <si>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</si>
  <si>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</si>
  <si>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</si>
  <si>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</si>
  <si>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</si>
  <si>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</si>
  <si>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</si>
  <si>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</si>
  <si>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</si>
  <si>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</si>
  <si>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</si>
  <si>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</si>
  <si>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</si>
  <si>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</si>
  <si>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</si>
  <si>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</si>
  <si>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</si>
  <si>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</si>
  <si>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</si>
  <si>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</si>
  <si>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</si>
  <si>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</si>
  <si>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</si>
  <si>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</si>
  <si>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</si>
  <si>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</si>
  <si>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</si>
  <si>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</si>
  <si>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</si>
  <si>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</si>
  <si>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</si>
  <si>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</si>
  <si>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</si>
  <si>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</si>
  <si>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</si>
  <si>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</si>
  <si>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</si>
  <si>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</si>
  <si>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</si>
  <si>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</si>
  <si>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</si>
  <si>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</si>
  <si>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</si>
  <si>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</si>
  <si>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</si>
  <si>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</si>
  <si>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</si>
  <si>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</si>
  <si>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</si>
  <si>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</si>
  <si>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</si>
  <si>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</si>
  <si>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</si>
  <si>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</si>
  <si>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</si>
  <si>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</si>
  <si>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</si>
  <si>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</si>
  <si>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</si>
  <si>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</si>
  <si>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</si>
  <si>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</si>
  <si>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</si>
  <si>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</si>
  <si>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</si>
  <si>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</si>
  <si>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</si>
  <si>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</si>
  <si>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</si>
  <si>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</si>
  <si>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</si>
  <si>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</si>
  <si>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</si>
  <si>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</si>
  <si>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</si>
  <si>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</si>
  <si>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</si>
  <si>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</si>
  <si>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</si>
  <si>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</si>
  <si>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</si>
  <si>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</si>
  <si>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</si>
  <si>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</si>
  <si>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</si>
  <si>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</si>
  <si>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</si>
  <si>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</si>
  <si>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</si>
  <si>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</si>
  <si>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</si>
  <si>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</si>
  <si>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</si>
  <si>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</si>
  <si>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</si>
  <si>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</si>
  <si>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</si>
  <si>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</si>
  <si>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</si>
  <si>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</si>
  <si>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</si>
  <si>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</si>
  <si>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</si>
  <si>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</si>
  <si>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</si>
  <si>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</si>
  <si>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</si>
  <si>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</si>
  <si>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</si>
  <si>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</si>
  <si>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</si>
  <si>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</si>
  <si>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</si>
  <si>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</si>
  <si>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</si>
  <si>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</si>
  <si>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</si>
  <si>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</si>
  <si>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</si>
  <si>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</si>
  <si>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</si>
  <si>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</si>
  <si>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</si>
  <si>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</si>
  <si>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</si>
  <si>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</si>
  <si>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</si>
  <si>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</si>
  <si>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</si>
  <si>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</si>
  <si>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</si>
  <si>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</si>
  <si>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</si>
  <si>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</si>
  <si>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</si>
  <si>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</si>
  <si>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</si>
  <si>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</si>
  <si>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</si>
  <si>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</si>
  <si>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</si>
  <si>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</si>
  <si>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</si>
  <si>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</si>
  <si>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</si>
  <si>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</si>
  <si>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</si>
  <si>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</si>
  <si>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</si>
  <si>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</si>
  <si>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</si>
  <si>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</si>
  <si>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</si>
  <si>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</si>
  <si>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</si>
  <si>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</si>
  <si>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</si>
  <si>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</si>
  <si>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</si>
  <si>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</si>
  <si>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</si>
  <si>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</si>
  <si>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</si>
  <si>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</si>
  <si>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</si>
  <si>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</si>
  <si>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</si>
  <si>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</si>
  <si>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</si>
  <si>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</si>
  <si>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</si>
  <si>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</si>
  <si>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</si>
  <si>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</si>
  <si>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</si>
  <si>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</si>
  <si>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</si>
  <si>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</si>
  <si>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</si>
  <si>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</si>
  <si>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</si>
  <si>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</si>
  <si>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</si>
  <si>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</si>
  <si>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</si>
  <si>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</si>
  <si>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</si>
  <si>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</si>
  <si>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</si>
  <si>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</si>
  <si>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</si>
  <si>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</si>
  <si>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</si>
  <si>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</si>
  <si>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</si>
  <si>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</si>
  <si>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</si>
  <si>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</si>
  <si>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</si>
  <si>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</si>
  <si>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</si>
  <si>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</si>
  <si>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</si>
  <si>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</si>
  <si>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</si>
  <si>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</si>
  <si>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</si>
  <si>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</si>
  <si>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</si>
  <si>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</si>
  <si>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</si>
  <si>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</si>
  <si>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</si>
  <si>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</si>
  <si>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</si>
  <si>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</si>
  <si>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</si>
  <si>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</si>
  <si>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</si>
  <si>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</si>
  <si>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</si>
  <si>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</si>
  <si>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</si>
  <si>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</si>
  <si>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</si>
  <si>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</si>
  <si>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</si>
  <si>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</si>
  <si>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</si>
  <si>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</si>
  <si>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</si>
  <si>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</si>
  <si>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</si>
  <si>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</si>
  <si>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</si>
  <si>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</si>
  <si>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</si>
  <si>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</si>
  <si>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</si>
  <si>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</si>
  <si>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</si>
  <si>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</si>
  <si>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</si>
  <si>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</si>
  <si>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</si>
  <si>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</si>
  <si>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</si>
  <si>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</si>
  <si>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</si>
  <si>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</si>
  <si>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</si>
  <si>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</si>
  <si>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</si>
  <si>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</si>
  <si>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</si>
  <si>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</si>
  <si>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</si>
  <si>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</si>
  <si>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</si>
  <si>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</si>
  <si>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</si>
  <si>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</si>
  <si>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</si>
  <si>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</si>
  <si>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</si>
  <si>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</si>
  <si>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</si>
  <si>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</si>
  <si>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</si>
  <si>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</si>
  <si>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</si>
  <si>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</si>
  <si>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</si>
  <si>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</si>
  <si>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</si>
  <si>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</si>
  <si>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</si>
  <si>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</si>
  <si>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</si>
  <si>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</si>
  <si>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</si>
  <si>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</si>
  <si>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</si>
  <si>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</si>
  <si>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</si>
  <si>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</si>
  <si>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</si>
  <si>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</si>
  <si>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</si>
  <si>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</si>
  <si>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</si>
  <si>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</si>
  <si>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</si>
  <si>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</si>
  <si>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</si>
  <si>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</si>
  <si>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</si>
  <si>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</si>
  <si>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</si>
  <si>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</si>
  <si>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</si>
  <si>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</si>
  <si>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</si>
  <si>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</si>
  <si>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</si>
  <si>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</si>
  <si>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</si>
  <si>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</si>
  <si>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</si>
  <si>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</si>
  <si>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</si>
  <si>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</si>
  <si>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</si>
  <si>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</si>
  <si>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</si>
  <si>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</si>
  <si>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</si>
  <si>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</si>
  <si>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</si>
  <si>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</si>
  <si>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</si>
  <si>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</si>
  <si>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</si>
  <si>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</si>
  <si>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</si>
  <si>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</si>
  <si>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</si>
  <si>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</si>
  <si>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</si>
  <si>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</si>
  <si>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</si>
  <si>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</si>
  <si>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</si>
  <si>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</si>
  <si>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</si>
  <si>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</si>
  <si>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</si>
  <si>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</si>
  <si>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</si>
  <si>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</si>
  <si>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</si>
  <si>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</si>
  <si>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</si>
  <si>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</si>
  <si>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</si>
  <si>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</si>
  <si>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</si>
  <si>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</si>
  <si>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</si>
  <si>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</si>
  <si>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</si>
  <si>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</si>
  <si>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</si>
  <si>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</si>
  <si>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</si>
  <si>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</si>
  <si>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</si>
  <si>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</si>
  <si>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</si>
  <si>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</si>
  <si>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</si>
  <si>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</si>
  <si>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</si>
  <si>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</si>
  <si>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</si>
  <si>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</si>
  <si>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</si>
  <si>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</si>
  <si>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</si>
  <si>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</si>
  <si>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</si>
  <si>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</si>
  <si>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</si>
  <si>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</si>
  <si>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</si>
  <si>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</si>
  <si>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</si>
  <si>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</si>
  <si>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</si>
  <si>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</si>
  <si>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</si>
  <si>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</si>
  <si>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</si>
  <si>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</si>
  <si>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</si>
  <si>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</si>
  <si>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</si>
  <si>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</si>
  <si>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</si>
  <si>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</si>
  <si>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</si>
  <si>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</si>
  <si>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</si>
  <si>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</si>
  <si>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</si>
  <si>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</si>
  <si>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</si>
  <si>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</si>
  <si>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</si>
  <si>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</si>
  <si>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</si>
  <si>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</si>
  <si>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</si>
  <si>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</si>
  <si>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</si>
  <si>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</si>
  <si>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</si>
  <si>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</si>
  <si>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</si>
  <si>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</si>
  <si>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</si>
  <si>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</si>
  <si>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</si>
  <si>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</si>
  <si>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</si>
  <si>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</si>
  <si>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</si>
  <si>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</si>
  <si>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</si>
  <si>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</si>
  <si>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</si>
  <si>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</si>
  <si>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</si>
  <si>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</si>
  <si>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</si>
  <si>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</si>
  <si>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</si>
  <si>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</si>
  <si>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</si>
  <si>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</si>
  <si>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</si>
  <si>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</si>
  <si>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</si>
  <si>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</si>
  <si>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</si>
  <si>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</si>
  <si>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</si>
  <si>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</si>
  <si>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</si>
  <si>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</si>
  <si>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</si>
  <si>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</si>
  <si>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</si>
  <si>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</si>
  <si>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</si>
  <si>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</si>
  <si>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</si>
  <si>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</si>
  <si>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</si>
  <si>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</si>
  <si>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</si>
  <si>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</si>
  <si>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</si>
  <si>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</si>
  <si>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</si>
  <si>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</si>
  <si>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</si>
  <si>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</si>
  <si>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</si>
  <si>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</si>
  <si>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</si>
  <si>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</si>
  <si>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</si>
  <si>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</si>
  <si>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</si>
  <si>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</si>
  <si>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</si>
  <si>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</si>
  <si>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</si>
  <si>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</si>
  <si>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</si>
  <si>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</si>
  <si>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</si>
  <si>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</si>
  <si>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</si>
  <si>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</si>
  <si>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</si>
  <si>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</si>
  <si>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</si>
  <si>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</si>
  <si>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</si>
  <si>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</si>
  <si>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</si>
  <si>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</si>
  <si>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</si>
  <si>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</si>
  <si>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</si>
  <si>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</si>
  <si>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</si>
  <si>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</si>
  <si>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</si>
  <si>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</si>
  <si>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</si>
  <si>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</si>
  <si>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</si>
  <si>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</si>
  <si>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</si>
  <si>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</si>
  <si>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</si>
  <si>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</si>
  <si>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</si>
  <si>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</si>
  <si>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</si>
  <si>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</si>
  <si>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</si>
  <si>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</si>
  <si>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</si>
  <si>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</si>
  <si>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</si>
  <si>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</si>
  <si>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</si>
  <si>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</si>
  <si>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</si>
  <si>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</si>
  <si>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</si>
  <si>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</si>
  <si>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</si>
  <si>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</si>
  <si>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</si>
  <si>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</si>
  <si>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</si>
  <si>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</si>
  <si>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</si>
  <si>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</si>
  <si>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</si>
  <si>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</si>
  <si>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</si>
  <si>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</si>
  <si>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</si>
  <si>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</si>
  <si>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</si>
  <si>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</si>
  <si>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</si>
  <si>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</si>
  <si>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</si>
  <si>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</si>
  <si>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</si>
  <si>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</si>
  <si>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</si>
  <si>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</si>
  <si>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</si>
  <si>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</si>
  <si>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</si>
  <si>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</si>
  <si>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</si>
  <si>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</si>
  <si>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</si>
  <si>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</si>
  <si>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</si>
  <si>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</si>
  <si>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</si>
  <si>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</si>
  <si>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</si>
  <si>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</si>
  <si>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</si>
  <si>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</si>
  <si>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</si>
  <si>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</si>
  <si>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</si>
  <si>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</si>
  <si>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</si>
  <si>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</si>
  <si>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</si>
  <si>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</si>
  <si>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</si>
  <si>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</si>
  <si>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</si>
  <si>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</si>
  <si>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</si>
  <si>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</si>
  <si>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</si>
  <si>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</si>
  <si>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</si>
  <si>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</si>
  <si>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</si>
  <si>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</si>
  <si>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</si>
  <si>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</si>
  <si>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</si>
  <si>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</si>
  <si>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</si>
  <si>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</si>
  <si>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</si>
  <si>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</si>
  <si>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</si>
  <si>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</si>
  <si>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</si>
  <si>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</si>
  <si>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</si>
  <si>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</si>
  <si>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</si>
  <si>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</si>
  <si>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</si>
  <si>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</si>
  <si>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</si>
  <si>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</si>
  <si>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</si>
  <si>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</si>
  <si>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</si>
  <si>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</si>
  <si>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</si>
  <si>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</si>
  <si>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</si>
  <si>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</si>
  <si>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</si>
  <si>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</si>
  <si>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</si>
  <si>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</si>
  <si>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</si>
  <si>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</si>
  <si>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</si>
  <si>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</si>
  <si>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</si>
  <si>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</si>
  <si>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</si>
  <si>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</si>
  <si>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</si>
  <si>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</si>
  <si>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</si>
  <si>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</si>
  <si>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</si>
  <si>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</si>
  <si>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</si>
  <si>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</si>
  <si>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</si>
  <si>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</si>
  <si>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</si>
  <si>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</si>
  <si>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</si>
  <si>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</si>
  <si>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</si>
  <si>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</si>
  <si>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</si>
  <si>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</si>
  <si>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</si>
  <si>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</si>
  <si>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</si>
  <si>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</si>
  <si>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</si>
  <si>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</si>
  <si>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</si>
  <si>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</si>
  <si>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</si>
  <si>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</si>
  <si>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</si>
  <si>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</si>
  <si>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</si>
  <si>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</si>
  <si>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</si>
  <si>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</si>
  <si>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</si>
  <si>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</si>
  <si>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</si>
  <si>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</si>
  <si>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</si>
  <si>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</si>
  <si>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</si>
  <si>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</si>
  <si>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</si>
  <si>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</si>
  <si>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</si>
  <si>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</si>
  <si>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</si>
  <si>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</si>
  <si>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</si>
  <si>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</si>
  <si>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</si>
  <si>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</si>
  <si>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</si>
  <si>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</si>
  <si>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</si>
  <si>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</si>
  <si>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</si>
  <si>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</si>
  <si>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</si>
  <si>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</si>
  <si>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</si>
  <si>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</si>
  <si>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</si>
  <si>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</si>
  <si>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</si>
  <si>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</si>
  <si>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</si>
  <si>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</si>
  <si>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</si>
  <si>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</si>
  <si>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</si>
  <si>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</si>
  <si>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</si>
  <si>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</si>
  <si>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</si>
  <si>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</si>
  <si>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</si>
  <si>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</si>
  <si>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</si>
  <si>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</si>
  <si>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</si>
  <si>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</si>
  <si>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</si>
  <si>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</si>
  <si>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</si>
  <si>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</si>
  <si>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</si>
  <si>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</si>
  <si>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</si>
  <si>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</si>
  <si>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</si>
  <si>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</si>
  <si>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</si>
  <si>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</si>
  <si>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</si>
  <si>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</si>
  <si>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</si>
  <si>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</si>
  <si>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</si>
  <si>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</si>
  <si>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</si>
  <si>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</si>
  <si>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</si>
  <si>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</si>
  <si>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</si>
  <si>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</si>
  <si>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</si>
  <si>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</si>
  <si>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</si>
  <si>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</si>
  <si>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</si>
  <si>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</si>
  <si>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</si>
  <si>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</si>
  <si>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</si>
  <si>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</si>
  <si>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</si>
  <si>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</si>
  <si>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</si>
  <si>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</si>
  <si>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</si>
  <si>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</si>
  <si>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</si>
  <si>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</si>
  <si>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</si>
  <si>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</si>
  <si>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</si>
  <si>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</si>
  <si>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</si>
  <si>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</si>
  <si>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</si>
  <si>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</si>
  <si>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</si>
  <si>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</si>
  <si>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</si>
  <si>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</si>
  <si>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</si>
  <si>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</si>
  <si>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</si>
  <si>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</si>
  <si>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</si>
  <si>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</si>
  <si>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</si>
  <si>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</si>
  <si>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</si>
  <si>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</si>
  <si>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</si>
  <si>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</si>
  <si>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</si>
  <si>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</si>
  <si>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</si>
  <si>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</si>
  <si>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</si>
  <si>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</si>
  <si>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</si>
  <si>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</si>
  <si>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</si>
  <si>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</si>
  <si>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</si>
  <si>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</si>
  <si>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</si>
  <si>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</si>
  <si>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</si>
  <si>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</si>
  <si>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</si>
  <si>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</si>
  <si>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</si>
  <si>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</si>
  <si>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</si>
  <si>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</si>
  <si>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</si>
  <si>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</si>
  <si>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</si>
  <si>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</si>
  <si>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</si>
  <si>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</si>
  <si>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</si>
  <si>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</si>
  <si>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</si>
  <si>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</si>
  <si>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</si>
  <si>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</si>
  <si>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</si>
  <si>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</si>
  <si>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</si>
  <si>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</si>
  <si>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</si>
  <si>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</si>
  <si>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</si>
  <si>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</si>
  <si>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</si>
  <si>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</si>
  <si>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</si>
  <si>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</si>
  <si>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</si>
  <si>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</si>
  <si>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</si>
  <si>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</si>
  <si>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</si>
  <si>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</si>
  <si>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</si>
  <si>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</si>
  <si>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</si>
  <si>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</si>
  <si>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</si>
  <si>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</si>
  <si>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</si>
  <si>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</si>
  <si>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</si>
  <si>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</si>
  <si>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</si>
  <si>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</si>
  <si>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</si>
  <si>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</si>
  <si>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</si>
  <si>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</si>
  <si>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</si>
  <si>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</si>
  <si>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</si>
  <si>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</si>
  <si>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</si>
  <si>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</si>
  <si>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</si>
  <si>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</si>
  <si>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</si>
  <si>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</si>
  <si>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</si>
  <si>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</si>
  <si>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</si>
  <si>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</si>
  <si>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</si>
  <si>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</si>
  <si>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</si>
  <si>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</si>
  <si>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</si>
  <si>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</si>
  <si>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</si>
  <si>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</si>
  <si>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</si>
  <si>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</si>
  <si>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</si>
  <si>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</si>
  <si>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</si>
  <si>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</si>
  <si>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</si>
  <si>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</si>
  <si>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</si>
  <si>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</si>
  <si>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</si>
  <si>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</si>
  <si>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</si>
  <si>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</si>
  <si>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</si>
  <si>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</si>
  <si>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</si>
  <si>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</si>
  <si>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</si>
  <si>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</si>
  <si>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</si>
  <si>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</si>
  <si>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</si>
  <si>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</si>
  <si>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</si>
  <si>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</si>
  <si>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</si>
  <si>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</si>
  <si>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</si>
  <si>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</si>
  <si>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</si>
  <si>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</si>
  <si>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</si>
  <si>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</si>
  <si>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</si>
  <si>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</si>
  <si>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</si>
  <si>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</si>
  <si>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</si>
  <si>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</si>
  <si>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</si>
  <si>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</si>
  <si>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</si>
  <si>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</si>
  <si>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</si>
  <si>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</si>
  <si>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</si>
  <si>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</si>
  <si>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</si>
  <si>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</si>
  <si>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</si>
  <si>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</si>
  <si>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</si>
  <si>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</si>
  <si>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</si>
  <si>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</si>
  <si>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</si>
  <si>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</si>
  <si>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</si>
  <si>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</si>
  <si>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</si>
  <si>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</si>
  <si>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</si>
  <si>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</si>
  <si>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</si>
  <si>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</si>
  <si>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</si>
  <si>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</si>
  <si>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</si>
  <si>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</si>
  <si>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</si>
  <si>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</si>
  <si>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</si>
  <si>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</si>
  <si>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</si>
  <si>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</si>
  <si>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</si>
  <si>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</si>
  <si>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</si>
  <si>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</si>
  <si>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</si>
  <si>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</si>
  <si>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</si>
  <si>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</si>
  <si>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</si>
  <si>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</si>
  <si>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</si>
  <si>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</si>
  <si>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</si>
  <si>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</si>
  <si>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</si>
  <si>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</si>
  <si>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</si>
  <si>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</si>
  <si>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</si>
  <si>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</si>
  <si>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</si>
  <si>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</si>
  <si>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</si>
  <si>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</si>
  <si>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</si>
  <si>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</si>
  <si>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</si>
  <si>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</si>
  <si>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</si>
  <si>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</si>
  <si>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</si>
  <si>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</si>
  <si>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</si>
  <si>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</si>
  <si>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</si>
  <si>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</si>
  <si>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</si>
  <si>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</si>
  <si>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</si>
  <si>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</si>
  <si>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</si>
  <si>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</si>
  <si>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</si>
  <si>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</si>
  <si>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</si>
  <si>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</si>
  <si>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</si>
  <si>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</si>
  <si>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</si>
  <si>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</si>
  <si>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</si>
  <si>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</si>
  <si>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</si>
  <si>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</si>
  <si>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</si>
  <si>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</si>
  <si>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</si>
  <si>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</si>
  <si>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</si>
  <si>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</si>
  <si>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</si>
  <si>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</si>
  <si>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</si>
  <si>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</si>
  <si>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</si>
  <si>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</si>
  <si>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</si>
  <si>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</si>
  <si>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</si>
  <si>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</si>
  <si>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</si>
  <si>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</si>
  <si>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</si>
  <si>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</si>
  <si>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</si>
  <si>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</si>
  <si>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</si>
  <si>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</si>
  <si>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</si>
  <si>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</si>
  <si>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</si>
  <si>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</si>
  <si>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</si>
  <si>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</si>
  <si>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</si>
  <si>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</si>
  <si>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</si>
  <si>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</si>
  <si>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</si>
  <si>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</si>
  <si>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</si>
  <si>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</si>
  <si>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</si>
  <si>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</si>
  <si>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</si>
  <si>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</si>
  <si>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</si>
  <si>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</si>
  <si>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</si>
  <si>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</si>
  <si>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</si>
  <si>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</si>
  <si>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</si>
  <si>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</si>
  <si>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</si>
  <si>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</si>
  <si>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</si>
  <si>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</si>
  <si>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</si>
  <si>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</si>
  <si>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</si>
  <si>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</si>
  <si>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</si>
  <si>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</si>
  <si>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</si>
  <si>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</si>
  <si>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</si>
  <si>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</si>
  <si>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</si>
  <si>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</si>
  <si>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</si>
  <si>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</si>
  <si>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</si>
  <si>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</si>
  <si>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</si>
  <si>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</si>
  <si>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</si>
  <si>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</si>
  <si>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</si>
  <si>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</si>
  <si>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</si>
  <si>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</si>
  <si>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</si>
  <si>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</si>
  <si>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</si>
  <si>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</si>
  <si>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</si>
  <si>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</si>
  <si>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</si>
  <si>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</si>
  <si>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</si>
  <si>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</si>
  <si>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</si>
  <si>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</si>
  <si>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</si>
  <si>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</si>
  <si>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</si>
  <si>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</si>
  <si>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</si>
  <si>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</si>
  <si>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</si>
  <si>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</si>
  <si>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</si>
  <si>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</si>
  <si>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</si>
  <si>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</si>
  <si>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</si>
  <si>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</si>
  <si>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</si>
  <si>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</si>
  <si>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</si>
  <si>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</si>
  <si>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</si>
  <si>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</si>
  <si>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</si>
  <si>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</si>
  <si>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</si>
  <si>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</si>
  <si>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</si>
  <si>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</si>
  <si>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</si>
  <si>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</si>
  <si>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</si>
  <si>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</si>
  <si>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</si>
  <si>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</si>
  <si>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</si>
  <si>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</si>
  <si>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</si>
  <si>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</si>
  <si>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</si>
  <si>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</si>
  <si>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</si>
  <si>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</si>
  <si>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</si>
  <si>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</si>
  <si>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</si>
  <si>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</si>
  <si>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</si>
  <si>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</si>
  <si>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</si>
  <si>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</si>
  <si>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</si>
  <si>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</si>
  <si>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</si>
  <si>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</si>
  <si>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</si>
  <si>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</si>
  <si>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</si>
  <si>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</si>
  <si>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</si>
  <si>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</si>
  <si>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</si>
  <si>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</si>
  <si>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</si>
  <si>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</si>
  <si>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</si>
  <si>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</si>
  <si>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</si>
  <si>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</si>
  <si>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</si>
  <si>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</si>
  <si>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</si>
  <si>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</si>
  <si>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</si>
  <si>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</si>
  <si>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</si>
  <si>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</si>
  <si>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</si>
  <si>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</si>
  <si>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</si>
  <si>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</si>
  <si>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</si>
  <si>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</si>
  <si>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</si>
  <si>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</si>
  <si>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</si>
  <si>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</si>
  <si>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</si>
  <si>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</si>
  <si>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</si>
  <si>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</si>
  <si>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</si>
  <si>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</si>
  <si>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</si>
  <si>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</si>
  <si>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</si>
  <si>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</si>
  <si>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</si>
  <si>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</si>
  <si>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</si>
  <si>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</si>
  <si>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</si>
  <si>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</si>
  <si>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</si>
  <si>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</si>
  <si>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</si>
  <si>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</si>
  <si>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</si>
  <si>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</si>
  <si>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</si>
  <si>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</si>
  <si>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</si>
  <si>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</si>
  <si>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</si>
  <si>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</si>
  <si>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</si>
  <si>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</si>
  <si>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</si>
  <si>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</si>
  <si>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</si>
  <si>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</si>
  <si>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</si>
  <si>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</si>
  <si>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</si>
  <si>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</si>
  <si>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</si>
  <si>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</si>
  <si>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</si>
  <si>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</si>
  <si>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</si>
  <si>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</si>
  <si>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</si>
  <si>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</si>
  <si>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</si>
  <si>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</si>
  <si>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</si>
  <si>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</si>
  <si>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</si>
  <si>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</si>
  <si>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</si>
  <si>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</si>
  <si>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</si>
  <si>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</si>
  <si>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</si>
  <si>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</si>
  <si>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</si>
  <si>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</si>
  <si>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</si>
  <si>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</si>
  <si>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</si>
  <si>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</si>
  <si>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</si>
  <si>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</si>
  <si>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</si>
  <si>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</si>
  <si>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</si>
  <si>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</si>
  <si>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</si>
  <si>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</si>
  <si>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</si>
  <si>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</si>
  <si>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</si>
  <si>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</si>
  <si>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</si>
  <si>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</si>
  <si>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</si>
  <si>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</si>
  <si>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</si>
  <si>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</si>
  <si>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</si>
  <si>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</si>
  <si>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</si>
  <si>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</si>
  <si>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</si>
  <si>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</si>
  <si>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</si>
  <si>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</si>
  <si>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</si>
  <si>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</si>
  <si>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</si>
  <si>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</si>
  <si>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</si>
  <si>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</si>
  <si>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</si>
  <si>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</si>
  <si>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</si>
  <si>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</si>
  <si>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</si>
  <si>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</si>
  <si>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</si>
  <si>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</si>
  <si>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</si>
  <si>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</si>
  <si>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</si>
  <si>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</si>
  <si>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</si>
  <si>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</si>
  <si>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</si>
  <si>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</si>
  <si>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</si>
  <si>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</si>
  <si>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</si>
  <si>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</si>
  <si>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</si>
  <si>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</si>
  <si>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</si>
  <si>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</si>
  <si>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</si>
  <si>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</si>
  <si>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</si>
  <si>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</si>
  <si>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</si>
  <si>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</si>
  <si>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</si>
  <si>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</si>
  <si>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</si>
  <si>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</si>
  <si>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</si>
  <si>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</si>
  <si>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</si>
  <si>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</si>
  <si>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</si>
  <si>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</si>
  <si>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</si>
  <si>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</si>
  <si>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</si>
  <si>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</si>
  <si>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</si>
  <si>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</si>
  <si>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</si>
  <si>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</si>
  <si>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</si>
  <si>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</si>
  <si>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</si>
  <si>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</si>
  <si>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</si>
  <si>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</si>
  <si>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</si>
  <si>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</si>
  <si>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</si>
  <si>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</si>
  <si>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</si>
  <si>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</si>
  <si>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</si>
  <si>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</si>
  <si>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</si>
  <si>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</si>
  <si>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</si>
  <si>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</si>
  <si>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</si>
  <si>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</si>
  <si>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</si>
  <si>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</si>
  <si>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</si>
  <si>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</si>
  <si>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</si>
  <si>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</si>
  <si>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</si>
  <si>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</si>
  <si>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</si>
  <si>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</si>
  <si>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</si>
  <si>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</si>
  <si>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</si>
  <si>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</si>
  <si>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</si>
  <si>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</si>
  <si>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</si>
  <si>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</si>
  <si>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</si>
  <si>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</si>
  <si>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</si>
  <si>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</si>
  <si>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</si>
  <si>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</si>
  <si>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</si>
  <si>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</si>
  <si>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</si>
  <si>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</si>
  <si>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</si>
  <si>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</si>
  <si>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</si>
  <si>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</si>
  <si>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</si>
  <si>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</si>
  <si>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</si>
  <si>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</si>
  <si>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</si>
  <si>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</si>
  <si>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</si>
  <si>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</si>
  <si>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</si>
  <si>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</si>
  <si>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</si>
  <si>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</si>
  <si>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</si>
  <si>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</si>
  <si>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</si>
  <si>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</si>
  <si>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</si>
  <si>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</si>
  <si>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</si>
  <si>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</si>
  <si>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</si>
  <si>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</si>
  <si>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</si>
  <si>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</si>
  <si>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</si>
  <si>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</si>
  <si>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</si>
  <si>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</si>
  <si>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</si>
  <si>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</si>
  <si>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</si>
  <si>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</si>
  <si>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</si>
  <si>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</si>
  <si>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</si>
  <si>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</si>
  <si>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</si>
  <si>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</si>
  <si>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</si>
  <si>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</si>
  <si>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</si>
  <si>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</si>
  <si>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</si>
  <si>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</si>
  <si>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</si>
  <si>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</si>
  <si>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</si>
  <si>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</si>
  <si>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</si>
  <si>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</si>
  <si>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</si>
  <si>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</si>
  <si>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</si>
  <si>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</si>
  <si>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</si>
  <si>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</si>
  <si>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</si>
  <si>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</si>
  <si>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</si>
  <si>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</si>
  <si>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</si>
  <si>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</si>
  <si>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</si>
  <si>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</si>
  <si>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</si>
  <si>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</si>
  <si>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</si>
  <si>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</si>
  <si>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</si>
  <si>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</si>
  <si>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</si>
  <si>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</si>
  <si>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</si>
  <si>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</si>
  <si>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</si>
  <si>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</si>
  <si>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</si>
  <si>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</si>
  <si>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</si>
  <si>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</si>
  <si>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</si>
  <si>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</si>
  <si>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</si>
  <si>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</si>
  <si>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</si>
  <si>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</si>
  <si>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</si>
  <si>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</si>
  <si>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</si>
  <si>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</si>
  <si>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</si>
  <si>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</si>
  <si>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</si>
  <si>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</si>
  <si>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</si>
  <si>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</si>
  <si>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</si>
  <si>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</si>
  <si>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</si>
  <si>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</si>
  <si>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</si>
  <si>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</si>
  <si>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</si>
  <si>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</si>
  <si>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</si>
  <si>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</si>
  <si>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</si>
  <si>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</si>
  <si>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</si>
  <si>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</si>
  <si>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</si>
  <si>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</si>
  <si>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</si>
  <si>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</si>
  <si>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</si>
  <si>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</si>
  <si>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</si>
  <si>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</si>
  <si>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</si>
  <si>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</si>
  <si>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</si>
  <si>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</si>
  <si>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</si>
  <si>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</si>
  <si>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</si>
  <si>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</si>
  <si>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</si>
  <si>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</si>
  <si>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</si>
  <si>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</si>
  <si>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</si>
  <si>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</si>
  <si>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</si>
  <si>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</si>
  <si>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</si>
  <si>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</si>
  <si>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</si>
  <si>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</si>
  <si>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</si>
  <si>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</si>
  <si>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</si>
  <si>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</si>
  <si>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</si>
  <si>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</si>
  <si>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</si>
  <si>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</si>
  <si>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</si>
  <si>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</si>
  <si>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</si>
  <si>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</si>
  <si>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</si>
  <si>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</si>
  <si>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</si>
  <si>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</si>
  <si>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</si>
  <si>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</si>
  <si>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</si>
  <si>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</si>
  <si>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</si>
  <si>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</si>
  <si>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</si>
  <si>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</si>
  <si>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</si>
  <si>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</si>
  <si>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</si>
  <si>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</si>
  <si>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</si>
  <si>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</si>
  <si>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</si>
  <si>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</si>
  <si>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</si>
  <si>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</si>
  <si>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</si>
  <si>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</si>
  <si>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</si>
  <si>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</si>
  <si>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</si>
  <si>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</si>
  <si>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</si>
  <si>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</si>
  <si>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</si>
  <si>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</si>
  <si>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</si>
  <si>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</si>
  <si>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</si>
  <si>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</si>
  <si>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</si>
  <si>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</si>
  <si>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</si>
  <si>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</si>
  <si>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</si>
  <si>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</si>
  <si>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</si>
  <si>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</si>
  <si>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</si>
  <si>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</si>
  <si>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</si>
  <si>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</si>
  <si>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</si>
  <si>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</si>
  <si>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</si>
  <si>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</si>
  <si>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</si>
  <si>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</si>
  <si>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</si>
  <si>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</si>
  <si>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</si>
  <si>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</si>
  <si>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</si>
  <si>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</si>
  <si>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</si>
  <si>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</si>
  <si>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</si>
  <si>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</si>
  <si>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</si>
  <si>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</si>
  <si>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</si>
  <si>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</si>
  <si>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</si>
  <si>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</si>
  <si>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</si>
  <si>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</si>
  <si>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</si>
  <si>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</si>
  <si>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</si>
  <si>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</si>
  <si>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</si>
  <si>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</si>
  <si>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</si>
  <si>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</si>
  <si>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</si>
  <si>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</si>
  <si>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</si>
  <si>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</si>
  <si>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</si>
  <si>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</si>
  <si>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</si>
  <si>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</si>
  <si>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</si>
  <si>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</si>
  <si>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</si>
  <si>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</si>
  <si>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</si>
  <si>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</si>
  <si>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</si>
  <si>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</si>
  <si>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</si>
  <si>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</si>
  <si>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</si>
  <si>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</si>
  <si>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</si>
  <si>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</si>
  <si>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</si>
  <si>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</si>
  <si>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</si>
  <si>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</si>
  <si>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</si>
  <si>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</si>
  <si>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</si>
  <si>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</si>
  <si>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</si>
  <si>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</si>
  <si>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</si>
  <si>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</si>
  <si>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</si>
  <si>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</si>
  <si>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</si>
  <si>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</si>
  <si>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</si>
  <si>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</si>
  <si>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</si>
  <si>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</si>
  <si>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</si>
  <si>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</si>
  <si>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</si>
  <si>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</si>
  <si>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</si>
  <si>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</si>
  <si>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</si>
  <si>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</si>
  <si>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</si>
  <si>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</si>
  <si>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</si>
  <si>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</si>
  <si>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</si>
  <si>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</si>
  <si>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</si>
  <si>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</si>
  <si>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</si>
  <si>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</si>
  <si>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</si>
  <si>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</si>
  <si>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</si>
  <si>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</si>
  <si>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</si>
  <si>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</si>
  <si>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</si>
  <si>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</si>
  <si>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</si>
  <si>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</si>
  <si>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</si>
  <si>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</si>
  <si>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</si>
  <si>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</si>
  <si>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</si>
  <si>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</si>
  <si>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</si>
  <si>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</si>
  <si>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</si>
  <si>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</si>
  <si>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</si>
  <si>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</si>
  <si>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</si>
  <si>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</si>
  <si>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</si>
  <si>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</si>
  <si>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</si>
  <si>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</si>
  <si>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</si>
  <si>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</si>
  <si>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</si>
  <si>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</si>
  <si>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</si>
  <si>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</si>
  <si>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</si>
  <si>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</si>
  <si>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</si>
  <si>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</si>
  <si>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</si>
  <si>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</si>
  <si>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</si>
  <si>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</si>
  <si>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</si>
  <si>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</si>
  <si>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</si>
  <si>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</si>
  <si>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</si>
  <si>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</si>
  <si>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</si>
  <si>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</si>
  <si>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</si>
  <si>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</si>
  <si>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</si>
  <si>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</si>
  <si>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</si>
  <si>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</si>
  <si>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</si>
  <si>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</si>
  <si>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</si>
  <si>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</si>
  <si>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</si>
  <si>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</si>
  <si>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</si>
  <si>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</si>
  <si>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</si>
  <si>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</si>
  <si>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</si>
  <si>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</si>
  <si>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</si>
  <si>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</si>
  <si>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</si>
  <si>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</si>
  <si>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</si>
  <si>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</si>
  <si>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</si>
  <si>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</si>
  <si>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</si>
  <si>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</si>
  <si>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</si>
  <si>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</si>
  <si>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</si>
  <si>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</si>
  <si>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</si>
  <si>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</si>
  <si>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</si>
  <si>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</si>
  <si>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</si>
  <si>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</si>
  <si>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</si>
  <si>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</si>
  <si>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</si>
  <si>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</si>
  <si>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</si>
  <si>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</si>
  <si>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</si>
  <si>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</si>
  <si>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</si>
  <si>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</si>
  <si>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</si>
  <si>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</si>
  <si>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</si>
  <si>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</si>
  <si>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</si>
  <si>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</si>
  <si>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</si>
  <si>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</si>
  <si>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</si>
  <si>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</si>
  <si>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</si>
  <si>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</si>
  <si>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</si>
  <si>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</si>
  <si>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</si>
  <si>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</si>
  <si>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</si>
  <si>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</si>
  <si>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</si>
  <si>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1.7.91</t>
  </si>
  <si>
    <t>DETERIORO ACUMULADO DE BIENES DE USO PÚBLICO - CONCESIONES (CR)</t>
  </si>
  <si>
    <t>1.9.90</t>
  </si>
  <si>
    <t>DERECHOS DE REEMBOLSO Y DE SUSTITUCION DE ACTIVOS DETERIORADOS</t>
  </si>
  <si>
    <t>3.1.53</t>
  </si>
  <si>
    <t>GANANCIAS O PÉRDIDAS EN INVERSIONES EN ENTIDADES EN LIQUIDACIÓN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</si>
  <si>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</si>
  <si>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</si>
  <si>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</si>
  <si>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</si>
  <si>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</si>
  <si>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</si>
  <si>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</si>
  <si>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</si>
  <si>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</si>
  <si>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</si>
  <si>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</si>
  <si>
    <t>4.1.05</t>
  </si>
  <si>
    <t>4.8.20</t>
  </si>
  <si>
    <t>GANANCIAS POR ACTUALIZACIÓN DE PROPIEDADES, PLANTA Y EQUIPO - MODELO REVALUADO</t>
  </si>
  <si>
    <t xml:space="preserve">INGRESOS </t>
  </si>
  <si>
    <t>5.3.63</t>
  </si>
  <si>
    <t>DEPRECIACIÓN DE ACTIVOS BIOLÓGICOS AL COSTO</t>
  </si>
  <si>
    <t>5.3.72</t>
  </si>
  <si>
    <t>5.3.76</t>
  </si>
  <si>
    <t>DETERIORO DE BIENES DE USO PÚBLICO- CONCESIONES</t>
  </si>
  <si>
    <t>DE ACTIVIDADES Y/O SERVICIOS ESPECIALIZADOS</t>
  </si>
  <si>
    <t>5.8.17</t>
  </si>
  <si>
    <t>PÉRDIDAS POR ACTUALIZACIÓN DE PROPIEDADES, PLANTA Y EQUIPO - MODELO REVALUADO</t>
  </si>
  <si>
    <t xml:space="preserve">GASTOS </t>
  </si>
  <si>
    <t>4.8.26</t>
  </si>
  <si>
    <t>4.8.27</t>
  </si>
  <si>
    <t>4.8.28</t>
  </si>
  <si>
    <t>4.8.29</t>
  </si>
  <si>
    <t>5.3.54</t>
  </si>
  <si>
    <t>5.8.23</t>
  </si>
  <si>
    <t>5.8.24</t>
  </si>
  <si>
    <t>5.8.25</t>
  </si>
  <si>
    <t>INGRESOS DE ACTIVOS PARA LIQUIDAR</t>
  </si>
  <si>
    <t>INGRESOS DE ACTIVOS PARA TRASLADAR</t>
  </si>
  <si>
    <t>INGRESOS DE PASIVOS PARA LIQUIDAR</t>
  </si>
  <si>
    <t>INGRESOS DE PASIVOS PARA TRASLADAR</t>
  </si>
  <si>
    <t>GASTOS DE ACTIVOS PARA LIQUIDAR</t>
  </si>
  <si>
    <t>GASTOS DE ACTIVOS PARA TRASLADAR</t>
  </si>
  <si>
    <t>GASTOS DE PASIVOS PARA LIQUIDAR</t>
  </si>
  <si>
    <t>4.3.50</t>
  </si>
  <si>
    <t>4.8.05</t>
  </si>
  <si>
    <t>4.8.07</t>
  </si>
  <si>
    <t>4.8.10</t>
  </si>
  <si>
    <t>4.8.15</t>
  </si>
  <si>
    <t>4.9</t>
  </si>
  <si>
    <t>4.9.05</t>
  </si>
  <si>
    <t>5.2.05</t>
  </si>
  <si>
    <t>5.3.02</t>
  </si>
  <si>
    <t>5.3.04</t>
  </si>
  <si>
    <t>5.3.06</t>
  </si>
  <si>
    <t>5.3.07</t>
  </si>
  <si>
    <t>5.3.08</t>
  </si>
  <si>
    <t>5.3.09</t>
  </si>
  <si>
    <t>5.3.13</t>
  </si>
  <si>
    <t>5.3.14</t>
  </si>
  <si>
    <t>5.3.17</t>
  </si>
  <si>
    <t>5.3.30</t>
  </si>
  <si>
    <t>5.3.31</t>
  </si>
  <si>
    <t>5.3.44</t>
  </si>
  <si>
    <t>5.3.45</t>
  </si>
  <si>
    <t>5.4.01</t>
  </si>
  <si>
    <t>5.8.01</t>
  </si>
  <si>
    <t>5.8.05</t>
  </si>
  <si>
    <t>5.8.06</t>
  </si>
  <si>
    <t>5.8.08</t>
  </si>
  <si>
    <t>5.8.10</t>
  </si>
  <si>
    <t>5.8.15</t>
  </si>
  <si>
    <t>PROVISIÓN PARA PROTECCIÓN DE INVERSIONES</t>
  </si>
  <si>
    <t>PROVISIÓN PARA DEUDORES</t>
  </si>
  <si>
    <t>PROVISIÓN PARA PROTECCIÓN DE INVENTARIOS</t>
  </si>
  <si>
    <t>PROVISIÓN PARA PROTECCIÓN DE PROPIEDADES, PLANTA Y EQUIPO</t>
  </si>
  <si>
    <t>PROVISIÓN BIENES RECIBIDOS EN DACIÓN DE PAGO</t>
  </si>
  <si>
    <t>PROVISIONES PARA PROTECCIÓN DE BIENES ENTREGADOS A TERCEROS</t>
  </si>
  <si>
    <t>DEPRECIACIÓN DE BIENES ADQUIRIDOS EN LEASING FINANCIERO</t>
  </si>
  <si>
    <t>AMORTIZACIÓN DE BIENES ENTREGADOS A TERCEROS</t>
  </si>
  <si>
    <t>AMORTIZACIÓN DE INTANGIBLES</t>
  </si>
  <si>
    <t>TRANSFERENCIAS AL SECTOR PRIVADO</t>
  </si>
  <si>
    <t>6.4</t>
  </si>
  <si>
    <t>COSTO DE OPERACIÓN DE SERVICIOS</t>
  </si>
  <si>
    <t>6.4.01</t>
  </si>
  <si>
    <t>ADMINISTRACIÓN DEL SISTEMA GENERAL DE PENSIONES</t>
  </si>
  <si>
    <t>6.4.02</t>
  </si>
  <si>
    <t>6.4.03</t>
  </si>
  <si>
    <t>6.4.10</t>
  </si>
  <si>
    <t>6.4.11</t>
  </si>
  <si>
    <t>6.4.12</t>
  </si>
  <si>
    <t>6.4.20</t>
  </si>
  <si>
    <t>OPERACIONES DE COLOCACIÓN Y SERVICIOS FINANCIEROS</t>
  </si>
  <si>
    <t>UTILIDAD POR EL MÉTODO DE PARTICIPACIÓN PATRIMONIAL</t>
  </si>
  <si>
    <t>EXTRAORDINARIOS</t>
  </si>
  <si>
    <t>AJUSTE DE EJERCICIOS ANTERIORES</t>
  </si>
  <si>
    <t>AJUSTES POR INFLACIÓN</t>
  </si>
  <si>
    <t>CORRECCIÓN MONETARIA</t>
  </si>
  <si>
    <t>DETERIORO ACTIVOS NO CORRIENTES MANTENIDOS PARA DISTRIBUIR A LOS PROPIETARIOS</t>
  </si>
  <si>
    <t>PÉRDIDA POR EL MÉTODO DE PARTICIPACIÓN PATRIMONIAL</t>
  </si>
  <si>
    <t>OTROS GASTOS ORDINARIOS</t>
  </si>
  <si>
    <t>5.60</t>
  </si>
  <si>
    <t>PARTICIPACIÓN DEL INTERÉS MINORITARIO EN LOS RESULTADOS</t>
  </si>
  <si>
    <t>4.5</t>
  </si>
  <si>
    <t>4.5.01</t>
  </si>
  <si>
    <t>4.5.02</t>
  </si>
  <si>
    <t>4.5.03</t>
  </si>
  <si>
    <t>4.5.04</t>
  </si>
  <si>
    <t>4.5.05</t>
  </si>
  <si>
    <t>4.5.06</t>
  </si>
  <si>
    <t>4.5.08</t>
  </si>
  <si>
    <t>4.5.09</t>
  </si>
  <si>
    <t>4.5.10</t>
  </si>
  <si>
    <t>4.5.11</t>
  </si>
  <si>
    <t>DEVOLUCIÓN DE APORTES DE LA ADMINISTRADORA DE FONDOS DE PENSIONES</t>
  </si>
  <si>
    <t>CONVALIDACIÓN PENSIONAL</t>
  </si>
  <si>
    <t>CONMUTACIÓN PENSIONAL</t>
  </si>
  <si>
    <t>APORTES ESTATALES</t>
  </si>
  <si>
    <t>1.80</t>
  </si>
  <si>
    <t>SALDOS EN OPERACIONES RECIPROCAS EN INVERSIONES PATRIMONIALES</t>
  </si>
  <si>
    <t>2.1.06</t>
  </si>
  <si>
    <t>2.90</t>
  </si>
  <si>
    <t>2.95</t>
  </si>
  <si>
    <t>TÍTULOS DE REGULACIÓN MONETARIA Y CAMBIARIA</t>
  </si>
  <si>
    <t>INTERES MINORITARIO SECTOR PRIVADO</t>
  </si>
  <si>
    <t>INTERES MINORITARIO SECTOR PUBLICO</t>
  </si>
  <si>
    <t>1.9.83</t>
  </si>
  <si>
    <t>DEPRECIACIÓN ACUMULADA DE ACTIVOS BIOLÓGICOS AL COSTO (CR)</t>
  </si>
  <si>
    <t>1.9.49</t>
  </si>
  <si>
    <t>DETERIORO ACUMULADO DE ACTIVOS NO CORRIENTES MANTENIDOS PARA DISTRIBUIR A LOS PROPIETARIOS (CR)</t>
  </si>
  <si>
    <t>REVERSIÓN DEL DETERIORO DEL VALOR</t>
  </si>
  <si>
    <t>4.8.31</t>
  </si>
  <si>
    <t>REVERSIÓN DE PROVISIONES</t>
  </si>
  <si>
    <t>5.8.26</t>
  </si>
  <si>
    <t>GASTOS DE PASIVOS PARA TRASLADAR</t>
  </si>
  <si>
    <t>CONTADURÍA GENERAL DE LA NACIÓN
SUBCONTADURÍA DE CONSOLIDACIÓN DE LA INFORMACIÓN
GIT DE ESTADÍSTICAS Y ANÁLISIS ECONÓMICO
SERIES HISTÓRICAS DE LA SITUACIÓN FINANCIERA DEL ESTADO COLOMBIANO
2007 - 2023
SECTOR PÚBLICO TOTAL
A NIVEL CUENTA
A 31 DE DICIEMBRE
EN MILES DE PESOS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</si>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</sst>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  <numFmt numFmtId="171" formatCode="#,##0.0"/>
    <numFmt numFmtId="172" formatCode="0.0%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1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1" fillId="9" borderId="1" xfId="10" applyFont="1" applyFill="1" applyBorder="1" applyAlignment="1">
      <alignment horizontal="left" vertical="center" wrapText="1"/>
    </xf>
    <xf numFmtId="0" fontId="21" fillId="9" borderId="1" xfId="10" applyFont="1" applyFill="1" applyBorder="1" applyAlignment="1">
      <alignment vertical="center" wrapText="1"/>
    </xf>
    <xf numFmtId="0" fontId="21" fillId="0" borderId="1" xfId="10" applyFont="1" applyBorder="1" applyAlignment="1">
      <alignment vertical="center" wrapText="1"/>
    </xf>
    <xf numFmtId="165" fontId="23" fillId="3" borderId="1" xfId="8" applyNumberFormat="1" applyFont="1" applyFill="1" applyBorder="1" applyAlignment="1">
      <alignment horizontal="right" vertical="center" wrapText="1"/>
    </xf>
    <xf numFmtId="165" fontId="23" fillId="4" borderId="1" xfId="8" applyNumberFormat="1" applyFont="1" applyFill="1" applyBorder="1" applyAlignment="1">
      <alignment horizontal="right"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165" fontId="23" fillId="0" borderId="1" xfId="8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  <xf numFmtId="165" fontId="23" fillId="9" borderId="1" xfId="6" applyNumberFormat="1" applyFont="1" applyFill="1" applyBorder="1" applyAlignment="1" applyProtection="1">
      <alignment vertical="center"/>
      <protection locked="0"/>
    </xf>
    <xf numFmtId="165" fontId="23" fillId="9" borderId="1" xfId="8" applyNumberFormat="1" applyFont="1" applyFill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6" applyNumberFormat="1" applyFont="1" applyBorder="1" applyAlignment="1" applyProtection="1">
      <alignment horizontal="center" vertical="center"/>
      <protection locked="0"/>
    </xf>
    <xf numFmtId="165" fontId="23" fillId="3" borderId="1" xfId="6" applyNumberFormat="1" applyFont="1" applyFill="1" applyBorder="1" applyAlignment="1" applyProtection="1">
      <alignment vertical="center"/>
      <protection locked="0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5" fontId="23" fillId="9" borderId="1" xfId="0" applyNumberFormat="1" applyFont="1" applyFill="1" applyBorder="1" applyAlignment="1">
      <alignment vertical="center"/>
    </xf>
    <xf numFmtId="165" fontId="23" fillId="0" borderId="1" xfId="6" applyNumberFormat="1" applyFont="1" applyBorder="1" applyAlignment="1" applyProtection="1">
      <alignment horizontal="right" vertical="center"/>
      <protection locked="0"/>
    </xf>
    <xf numFmtId="165" fontId="23" fillId="0" borderId="1" xfId="0" applyNumberFormat="1" applyFont="1" applyBorder="1" applyAlignment="1">
      <alignment horizontal="right" vertical="center"/>
    </xf>
    <xf numFmtId="171" fontId="7" fillId="0" borderId="0" xfId="0" applyNumberFormat="1" applyFont="1" applyAlignment="1">
      <alignment vertical="center"/>
    </xf>
    <xf numFmtId="0" fontId="21" fillId="2" borderId="1" xfId="10" applyFont="1" applyFill="1" applyBorder="1" applyAlignment="1">
      <alignment vertical="center" wrapText="1"/>
    </xf>
    <xf numFmtId="165" fontId="23" fillId="2" borderId="1" xfId="6" applyNumberFormat="1" applyFont="1" applyFill="1" applyBorder="1" applyAlignment="1" applyProtection="1">
      <alignment vertical="center"/>
      <protection locked="0"/>
    </xf>
    <xf numFmtId="165" fontId="23" fillId="2" borderId="1" xfId="8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2" fillId="10" borderId="2" xfId="10" applyFont="1" applyFill="1" applyBorder="1" applyAlignment="1">
      <alignment horizontal="center" vertical="center" wrapText="1"/>
    </xf>
    <xf numFmtId="0" fontId="22" fillId="10" borderId="1" xfId="10" applyFont="1" applyFill="1" applyBorder="1" applyAlignment="1">
      <alignment horizontal="center" vertical="center" wrapText="1"/>
    </xf>
    <xf numFmtId="0" fontId="22" fillId="10" borderId="4" xfId="10" applyFont="1" applyFill="1" applyBorder="1" applyAlignment="1">
      <alignment horizontal="center" vertical="center" wrapText="1"/>
    </xf>
    <xf numFmtId="172" fontId="21" fillId="9" borderId="1" xfId="12" applyNumberFormat="1" applyFont="1" applyFill="1" applyBorder="1" applyAlignment="1">
      <alignment horizontal="center" vertical="center" wrapText="1"/>
    </xf>
    <xf numFmtId="172" fontId="21" fillId="0" borderId="1" xfId="12" applyNumberFormat="1" applyFont="1" applyBorder="1" applyAlignment="1">
      <alignment horizontal="center" vertical="center" wrapText="1"/>
    </xf>
    <xf numFmtId="172" fontId="21" fillId="2" borderId="1" xfId="12" applyNumberFormat="1" applyFont="1" applyFill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3">
    <cellStyle name="Millares" xfId="1" builtinId="3"/>
    <cellStyle name="Millares [0] 2" xfId="7" xr:uid="{00000000-0005-0000-0000-000001000000}"/>
    <cellStyle name="Millares 2" xfId="8" xr:uid="{1264647A-8530-42E7-AD67-6FBE4030E5D3}"/>
    <cellStyle name="Millares 2 3" xfId="11" xr:uid="{3F76DA89-8F2B-6244-AA6D-27BEB5503AE8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  <cellStyle name="Porcentaje" xfId="12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  <c:pt idx="15">
                  <c:v>-404274997624.15198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  <c:pt idx="15">
                  <c:v>-578927637269.54297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  <c:pt idx="15">
                  <c:v>239109499353.78799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  <c:pt idx="15">
                  <c:v>-79854516039.280594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1915362291120.28</c:v>
                </c:pt>
                <c:pt idx="1">
                  <c:v>2319637288744.4302</c:v>
                </c:pt>
                <c:pt idx="2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1645750897606.2251</c:v>
                </c:pt>
                <c:pt idx="1">
                  <c:v>2044787467113.2849</c:v>
                </c:pt>
                <c:pt idx="2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2044787467113.2849</c:v>
                </c:pt>
                <c:pt idx="1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2319637288744.4302</c:v>
                </c:pt>
                <c:pt idx="1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E35EAF-890B-DE09-A208-40A42BDF2F8D}"/>
            </a:ext>
          </a:extLst>
        </xdr:cNvPr>
        <xdr:cNvGrpSpPr/>
      </xdr:nvGrpSpPr>
      <xdr:grpSpPr>
        <a:xfrm>
          <a:off x="34386" y="210911"/>
          <a:ext cx="4593254" cy="1158308"/>
          <a:chOff x="34386" y="210911"/>
          <a:chExt cx="4583949" cy="1158308"/>
        </a:xfrm>
      </xdr:grpSpPr>
      <xdr:pic>
        <xdr:nvPicPr>
          <xdr:cNvPr id="2" name="WordPictureWatermark113540455">
            <a:extLst>
              <a:ext uri="{FF2B5EF4-FFF2-40B4-BE49-F238E27FC236}">
                <a16:creationId xmlns:a16="http://schemas.microsoft.com/office/drawing/2014/main" id="{4657246E-019D-C9D2-0448-489863B50B8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WordPictureWatermark113540455">
            <a:extLst>
              <a:ext uri="{FF2B5EF4-FFF2-40B4-BE49-F238E27FC236}">
                <a16:creationId xmlns:a16="http://schemas.microsoft.com/office/drawing/2014/main" id="{E7F47EC4-2908-7E67-B92D-436A225389E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0</xdr:row>
      <xdr:rowOff>57150</xdr:rowOff>
    </xdr:from>
    <xdr:to>
      <xdr:col>8</xdr:col>
      <xdr:colOff>266700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5061970-9B89-654F-AE88-FCCE53C3CEEE}"/>
            </a:ext>
          </a:extLst>
        </xdr:cNvPr>
        <xdr:cNvGrpSpPr/>
      </xdr:nvGrpSpPr>
      <xdr:grpSpPr>
        <a:xfrm>
          <a:off x="34386" y="210911"/>
          <a:ext cx="4593254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5F3AB7BE-28AA-76BF-AB49-8895B2DD8AA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EDA38112-87B8-A74B-B0AA-217D37C9739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ag/Downloads/P&#250;blico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úblico (2)"/>
      <sheetName val="Hoja1"/>
      <sheetName val="Hoja2"/>
      <sheetName val="Hoja2 (4)"/>
      <sheetName val="Hoja8 (2)"/>
      <sheetName val="SERIES HISTÓRICAS 2007-2021"/>
      <sheetName val="Grafica EC"/>
      <sheetName val="SERIES HISTÓRICAS 2007-2019"/>
      <sheetName val="SERIES HISTÓRICAS 2007-2019 (2"/>
      <sheetName val="ACT, PAS, PAT"/>
      <sheetName val="Hoja7"/>
      <sheetName val="ACTIVOS"/>
      <sheetName val="ACTIVOS2"/>
      <sheetName val="Hoja8"/>
      <sheetName val="PASIVOS2"/>
      <sheetName val="PASIVOS"/>
      <sheetName val="PATRIMONIO"/>
    </sheetNames>
    <sheetDataSet>
      <sheetData sheetId="0"/>
      <sheetData sheetId="1"/>
      <sheetData sheetId="2"/>
      <sheetData sheetId="3"/>
      <sheetData sheetId="4"/>
      <sheetData sheetId="5">
        <row r="5">
          <cell r="AN5">
            <v>1539452983422.74</v>
          </cell>
        </row>
        <row r="207">
          <cell r="AN207">
            <v>1789146499572.71</v>
          </cell>
        </row>
        <row r="318">
          <cell r="AN318">
            <v>-249693516149.96701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_CGN_2024">
  <a:themeElements>
    <a:clrScheme name="Personalizado 10">
      <a:dk1>
        <a:sysClr val="windowText" lastClr="000000"/>
      </a:dk1>
      <a:lt1>
        <a:sysClr val="window" lastClr="FFFFFF"/>
      </a:lt1>
      <a:dk2>
        <a:srgbClr val="192A52"/>
      </a:dk2>
      <a:lt2>
        <a:srgbClr val="C0C0C0"/>
      </a:lt2>
      <a:accent1>
        <a:srgbClr val="B61CBE"/>
      </a:accent1>
      <a:accent2>
        <a:srgbClr val="00BCB8"/>
      </a:accent2>
      <a:accent3>
        <a:srgbClr val="F0A74E"/>
      </a:accent3>
      <a:accent4>
        <a:srgbClr val="97CE60"/>
      </a:accent4>
      <a:accent5>
        <a:srgbClr val="F2A43C"/>
      </a:accent5>
      <a:accent6>
        <a:srgbClr val="6C6CC6"/>
      </a:accent6>
      <a:hlink>
        <a:srgbClr val="00BCB8"/>
      </a:hlink>
      <a:folHlink>
        <a:srgbClr val="7F7F7F"/>
      </a:folHlink>
    </a:clrScheme>
    <a:fontScheme name="Calibri">
      <a:maj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Tech_16x9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</a:schemeClr>
            </a:gs>
          </a:gsLst>
          <a:lin ang="5040000" scaled="1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1000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miter lim="800000"/>
        </a:ln>
        <a:ln w="25400" cap="flat" cmpd="sng" algn="ctr">
          <a:solidFill>
            <a:schemeClr val="phClr"/>
          </a:solidFill>
          <a:miter lim="800000"/>
        </a:ln>
        <a:ln w="38100" cap="flat" cmpd="sng" algn="ctr">
          <a:solidFill>
            <a:schemeClr val="phClr"/>
          </a:solidFill>
          <a:miter lim="800000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tint val="100000"/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3500000" scaled="0"/>
        </a:gra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8900000" scaled="0"/>
        </a:gradFill>
      </a:bgFillStyleLst>
    </a:fmtScheme>
  </a:themeElements>
  <a:objectDefaults>
    <a:spDef>
      <a:spPr/>
      <a:bodyPr rtlCol="0" anchor="ctr"/>
      <a:lstStyle>
        <a:defPPr algn="ctr">
          <a:defRPr sz="28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defRPr sz="2800"/>
        </a:defPPr>
      </a:lstStyle>
    </a:txDef>
  </a:objectDefaults>
  <a:extraClrSchemeLst/>
  <a:extLst>
    <a:ext uri="{05A4C25C-085E-4340-85A3-A5531E510DB2}">
      <thm15:themeFamily xmlns:thm15="http://schemas.microsoft.com/office/thememl/2012/main" name="Temaprueba5" id="{58869479-924F-4E94-8775-C8951F805745}" vid="{7E9A7B37-E6E8-41DB-BDA7-CDA9F8920CC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42578125" style="27" customWidth="1"/>
    <col min="8" max="8" width="20.140625" style="27" customWidth="1"/>
    <col min="9" max="9" width="9.140625" style="27"/>
    <col min="10" max="10" width="20.42578125" style="27" customWidth="1"/>
    <col min="11" max="11" width="13.42578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M14" sqref="M14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42578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79">
        <v>49389917609</v>
      </c>
      <c r="C2" s="79">
        <v>53156716003</v>
      </c>
      <c r="D2" s="79">
        <v>59737926919</v>
      </c>
      <c r="E2" s="79">
        <v>67177716983</v>
      </c>
      <c r="F2" s="79">
        <v>76178552110</v>
      </c>
      <c r="G2" s="79">
        <v>85075618351</v>
      </c>
      <c r="H2" s="79">
        <v>100076449402</v>
      </c>
      <c r="I2" s="79">
        <v>118479721160</v>
      </c>
      <c r="J2" s="79">
        <v>125966489664</v>
      </c>
      <c r="K2" s="79">
        <v>135641433111</v>
      </c>
      <c r="L2" s="79">
        <v>137747271814.41299</v>
      </c>
      <c r="M2" s="79">
        <v>142494813436.51599</v>
      </c>
      <c r="N2" s="79">
        <v>161190888502.92401</v>
      </c>
      <c r="O2" s="79">
        <v>192861226610.58899</v>
      </c>
      <c r="P2" s="79">
        <v>216018023797.534</v>
      </c>
      <c r="Q2" s="79">
        <v>226045618753.79001</v>
      </c>
    </row>
    <row r="3" spans="1:17">
      <c r="A3" t="s">
        <v>2406</v>
      </c>
      <c r="B3" s="79">
        <v>125228279051</v>
      </c>
      <c r="C3" s="79">
        <v>139070302465</v>
      </c>
      <c r="D3" s="79">
        <v>159258527161</v>
      </c>
      <c r="E3" s="79">
        <v>176498959843</v>
      </c>
      <c r="F3" s="79">
        <v>193073222194</v>
      </c>
      <c r="G3" s="79">
        <v>235363355081</v>
      </c>
      <c r="H3" s="79">
        <v>270569211276</v>
      </c>
      <c r="I3" s="79">
        <v>335104625685</v>
      </c>
      <c r="J3" s="79">
        <v>402310536222</v>
      </c>
      <c r="K3" s="79">
        <v>441840622349</v>
      </c>
      <c r="L3" s="79">
        <v>470323368825.70398</v>
      </c>
      <c r="M3" s="79">
        <v>416473541409.43298</v>
      </c>
      <c r="N3" s="79">
        <v>455459014549.005</v>
      </c>
      <c r="O3" s="79">
        <v>512962612498.237</v>
      </c>
      <c r="P3" s="79">
        <v>596457339126.99194</v>
      </c>
      <c r="Q3" s="79">
        <v>682467919943.73206</v>
      </c>
    </row>
    <row r="4" spans="1:17">
      <c r="A4" t="s">
        <v>2408</v>
      </c>
      <c r="B4" s="79">
        <v>13068474945</v>
      </c>
      <c r="C4" s="79">
        <v>13761140822</v>
      </c>
      <c r="D4" s="79">
        <v>15055702396</v>
      </c>
      <c r="E4" s="79">
        <v>17926731966</v>
      </c>
      <c r="F4" s="79">
        <v>14233769093</v>
      </c>
      <c r="G4" s="79">
        <v>14086452122</v>
      </c>
      <c r="H4" s="79">
        <v>17253596852</v>
      </c>
      <c r="I4" s="79">
        <v>16925054211</v>
      </c>
      <c r="J4" s="79">
        <v>27389725442</v>
      </c>
      <c r="K4" s="79">
        <v>24961715992</v>
      </c>
      <c r="L4" s="79">
        <v>24374578447.405201</v>
      </c>
      <c r="M4" s="79">
        <v>144419056083.81299</v>
      </c>
      <c r="N4" s="79">
        <v>146606383440.76501</v>
      </c>
      <c r="O4" s="79">
        <v>204229878617.67499</v>
      </c>
      <c r="P4" s="79">
        <v>248209313794.02499</v>
      </c>
      <c r="Q4" s="79">
        <v>327598209158.46399</v>
      </c>
    </row>
    <row r="5" spans="1:17">
      <c r="A5" t="s">
        <v>57</v>
      </c>
      <c r="B5" s="79">
        <v>37888346325</v>
      </c>
      <c r="C5" s="79">
        <v>40589831276</v>
      </c>
      <c r="D5" s="79">
        <v>46530526474</v>
      </c>
      <c r="E5" s="79">
        <v>55338742793</v>
      </c>
      <c r="F5" s="79">
        <v>60045858140</v>
      </c>
      <c r="G5" s="79">
        <v>67727564713</v>
      </c>
      <c r="H5" s="79">
        <v>68154782836</v>
      </c>
      <c r="I5" s="79">
        <v>77548646235</v>
      </c>
      <c r="J5" s="79">
        <v>85693889297</v>
      </c>
      <c r="K5" s="79">
        <v>90553733829</v>
      </c>
      <c r="L5" s="79">
        <v>89434729194.735199</v>
      </c>
      <c r="M5" s="79">
        <v>87888438400.281097</v>
      </c>
      <c r="N5" s="79">
        <v>99535432575.105209</v>
      </c>
      <c r="O5" s="79">
        <v>100282674223.254</v>
      </c>
      <c r="P5" s="79">
        <v>119441052559.522</v>
      </c>
      <c r="Q5" s="79">
        <v>135574391784.584</v>
      </c>
    </row>
    <row r="6" spans="1:17">
      <c r="A6" t="s">
        <v>3058</v>
      </c>
      <c r="B6" s="79">
        <v>4472458153</v>
      </c>
      <c r="C6" s="79">
        <v>5510331474</v>
      </c>
      <c r="D6" s="79">
        <v>4838196728</v>
      </c>
      <c r="E6" s="79">
        <v>4962871657</v>
      </c>
      <c r="F6" s="79">
        <v>4839853129</v>
      </c>
      <c r="G6" s="79">
        <v>5853475120</v>
      </c>
      <c r="H6" s="79">
        <v>6012524675</v>
      </c>
      <c r="I6" s="79">
        <v>6408548514</v>
      </c>
      <c r="J6" s="79">
        <v>8197690411</v>
      </c>
      <c r="K6" s="79">
        <v>15628565736</v>
      </c>
      <c r="L6" s="79">
        <v>17038682135.677801</v>
      </c>
      <c r="M6" s="79">
        <v>241753109380.98734</v>
      </c>
      <c r="N6" s="79">
        <v>474279568575.23602</v>
      </c>
      <c r="O6" s="79">
        <v>523688040004.80298</v>
      </c>
      <c r="P6" s="79">
        <v>575782317246.31995</v>
      </c>
      <c r="Q6" s="79">
        <v>611426638801.198</v>
      </c>
    </row>
    <row r="7" spans="1:17">
      <c r="A7" t="s">
        <v>2413</v>
      </c>
      <c r="B7" s="79">
        <v>9115555182</v>
      </c>
      <c r="C7" s="79">
        <v>10747609056</v>
      </c>
      <c r="D7" s="79">
        <v>12554474255</v>
      </c>
      <c r="E7" s="79">
        <v>14151106870</v>
      </c>
      <c r="F7" s="79">
        <v>12454036558</v>
      </c>
      <c r="G7" s="79">
        <v>13279706451</v>
      </c>
      <c r="H7" s="79">
        <v>15648322995</v>
      </c>
      <c r="I7" s="79">
        <v>16558015293</v>
      </c>
      <c r="J7" s="79">
        <v>21599376676</v>
      </c>
      <c r="K7" s="79">
        <v>22860455559</v>
      </c>
      <c r="L7" s="79">
        <v>23479340404.405602</v>
      </c>
      <c r="M7" s="79">
        <v>204785427.84388</v>
      </c>
      <c r="N7" s="79">
        <v>213505041.50269002</v>
      </c>
      <c r="O7" s="79">
        <v>734117781.65111995</v>
      </c>
      <c r="P7" s="79">
        <v>393556175.34799999</v>
      </c>
      <c r="Q7" s="79">
        <v>468161070.92452002</v>
      </c>
    </row>
    <row r="8" spans="1:17">
      <c r="A8" t="s">
        <v>2415</v>
      </c>
      <c r="B8" s="79">
        <v>143062910900</v>
      </c>
      <c r="C8" s="79">
        <v>143421950445</v>
      </c>
      <c r="D8" s="79">
        <v>161972114359</v>
      </c>
      <c r="E8" s="79">
        <v>166328226570</v>
      </c>
      <c r="F8" s="79">
        <v>177384774217</v>
      </c>
      <c r="G8" s="79">
        <v>182633707071</v>
      </c>
      <c r="H8" s="79">
        <v>194329089536</v>
      </c>
      <c r="I8" s="79">
        <v>204764580014</v>
      </c>
      <c r="J8" s="79">
        <v>134257953753</v>
      </c>
      <c r="K8" s="79">
        <v>125572190814</v>
      </c>
      <c r="L8" s="79">
        <v>144906070326.49399</v>
      </c>
      <c r="M8" s="79">
        <v>80258959891.112503</v>
      </c>
      <c r="N8" s="79">
        <v>211547957406.45499</v>
      </c>
      <c r="O8" s="79">
        <v>92841344551.932907</v>
      </c>
      <c r="P8" s="79">
        <v>94163354650.035095</v>
      </c>
      <c r="Q8" s="79">
        <v>103057053407.83</v>
      </c>
    </row>
    <row r="9" spans="1:17">
      <c r="A9" t="s">
        <v>162</v>
      </c>
      <c r="B9" s="79">
        <v>42870668081</v>
      </c>
      <c r="C9" s="79">
        <v>48719607373</v>
      </c>
      <c r="D9" s="79">
        <v>55011509473</v>
      </c>
      <c r="E9" s="79">
        <v>59246144577</v>
      </c>
      <c r="F9" s="79">
        <v>72447594673</v>
      </c>
      <c r="G9" s="79">
        <v>77940679974</v>
      </c>
      <c r="H9" s="79">
        <v>84408711779</v>
      </c>
      <c r="I9" s="79">
        <v>92895255274</v>
      </c>
      <c r="J9" s="79">
        <v>103165087012</v>
      </c>
      <c r="K9" s="79">
        <v>112477317992</v>
      </c>
      <c r="L9" s="79">
        <v>127668640081.916</v>
      </c>
      <c r="M9" s="79">
        <v>157371534097.013</v>
      </c>
      <c r="N9" s="79">
        <v>153584733646.41699</v>
      </c>
      <c r="O9" s="79">
        <v>161546605284.565</v>
      </c>
      <c r="P9" s="79">
        <v>194322509763.50601</v>
      </c>
      <c r="Q9" s="79">
        <v>232999295823.90799</v>
      </c>
    </row>
    <row r="10" spans="1:17">
      <c r="A10" t="s">
        <v>180</v>
      </c>
      <c r="B10" s="79">
        <v>-15621888678</v>
      </c>
      <c r="C10" s="79">
        <v>-14962843881</v>
      </c>
      <c r="D10" s="79">
        <v>-15452469768</v>
      </c>
      <c r="E10" s="79">
        <v>-15038941629</v>
      </c>
      <c r="F10" s="79">
        <v>-16794078384</v>
      </c>
      <c r="G10" s="79">
        <v>-23504560637</v>
      </c>
      <c r="H10" s="79">
        <v>-24667766708</v>
      </c>
      <c r="I10" s="79">
        <v>-27359064521</v>
      </c>
      <c r="J10" s="79">
        <v>-33218423985</v>
      </c>
      <c r="K10" s="79">
        <v>-16025453693</v>
      </c>
      <c r="L10" s="79">
        <v>-15028747873.7628</v>
      </c>
      <c r="M10" s="79"/>
      <c r="N10" s="79"/>
      <c r="O10" s="79"/>
      <c r="P10" s="79"/>
      <c r="Q10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baseColWidth="10" defaultRowHeight="12.75"/>
  <cols>
    <col min="3" max="16" width="11.42578125" customWidth="1"/>
  </cols>
  <sheetData>
    <row r="1" spans="1:18" ht="15.75">
      <c r="A1" s="120" t="s">
        <v>7642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3">
        <v>20783778658.580002</v>
      </c>
      <c r="D4" s="73">
        <v>16888621451.570015</v>
      </c>
      <c r="E4" s="73">
        <v>6295209613.7000074</v>
      </c>
      <c r="F4" s="73">
        <v>8825414942.9100037</v>
      </c>
      <c r="G4" s="73">
        <v>55179543530.160019</v>
      </c>
      <c r="H4" s="73">
        <v>120325244539.46001</v>
      </c>
      <c r="I4" s="73">
        <v>144698157199.76001</v>
      </c>
      <c r="J4" s="73">
        <v>130425163723.57001</v>
      </c>
      <c r="K4" s="73">
        <v>236759746740.59</v>
      </c>
      <c r="L4" s="73">
        <v>234987182270.25</v>
      </c>
      <c r="M4" s="70">
        <v>246529425544.57501</v>
      </c>
      <c r="N4" s="74">
        <v>100811342290.04346</v>
      </c>
      <c r="O4" s="74">
        <v>-203353407854.39099</v>
      </c>
      <c r="P4" s="74">
        <v>-249693516149.96701</v>
      </c>
      <c r="Q4" s="74">
        <v>-399036569507.06097</v>
      </c>
      <c r="R4" s="74">
        <v>-404274997624.15198</v>
      </c>
    </row>
    <row r="5" spans="1:18" ht="15">
      <c r="A5" s="11" t="s">
        <v>418</v>
      </c>
      <c r="B5" s="6" t="s">
        <v>3407</v>
      </c>
      <c r="C5" s="73">
        <v>-6786639669</v>
      </c>
      <c r="D5" s="73">
        <v>-13770228701</v>
      </c>
      <c r="E5" s="73">
        <v>-51516085455</v>
      </c>
      <c r="F5" s="73">
        <v>-54858040925</v>
      </c>
      <c r="G5" s="73">
        <v>-47137383826</v>
      </c>
      <c r="H5" s="73">
        <v>-5198307448</v>
      </c>
      <c r="I5" s="73">
        <v>41202604974</v>
      </c>
      <c r="J5" s="73">
        <v>28629945908</v>
      </c>
      <c r="K5" s="73">
        <v>33928017299</v>
      </c>
      <c r="L5" s="73">
        <v>-19885414483</v>
      </c>
      <c r="M5" s="70">
        <v>-19916789612.411602</v>
      </c>
      <c r="N5" s="74">
        <v>-30013367670.398701</v>
      </c>
      <c r="O5" s="74">
        <v>-353991153604.17297</v>
      </c>
      <c r="P5" s="74">
        <v>-373917458218.87799</v>
      </c>
      <c r="Q5" s="74">
        <v>-539311210131.68799</v>
      </c>
      <c r="R5" s="74">
        <v>-578927637269.54297</v>
      </c>
    </row>
    <row r="6" spans="1:18" ht="15">
      <c r="A6" s="11" t="s">
        <v>426</v>
      </c>
      <c r="B6" s="6" t="s">
        <v>3539</v>
      </c>
      <c r="C6" s="73">
        <v>26366212247.68</v>
      </c>
      <c r="D6" s="73">
        <v>35514787090.180016</v>
      </c>
      <c r="E6" s="73">
        <v>64025539352.390007</v>
      </c>
      <c r="F6" s="73">
        <v>66096645895.370003</v>
      </c>
      <c r="G6" s="73">
        <v>80614927112.27002</v>
      </c>
      <c r="H6" s="73">
        <v>76431742312.380005</v>
      </c>
      <c r="I6" s="73">
        <v>95663475576.690002</v>
      </c>
      <c r="J6" s="73">
        <v>127334530584.99001</v>
      </c>
      <c r="K6" s="73">
        <v>239552490791.20001</v>
      </c>
      <c r="L6" s="73">
        <v>259510538599.60999</v>
      </c>
      <c r="M6" s="70">
        <v>271261758635.52499</v>
      </c>
      <c r="N6" s="74">
        <v>138914642800.715</v>
      </c>
      <c r="O6" s="74">
        <v>145150010512.57901</v>
      </c>
      <c r="P6" s="74">
        <v>162864905945.13699</v>
      </c>
      <c r="Q6" s="74">
        <v>199577771693.884</v>
      </c>
      <c r="R6" s="74">
        <v>239109499353.78799</v>
      </c>
    </row>
    <row r="7" spans="1:18" ht="15">
      <c r="A7" s="53" t="s">
        <v>450</v>
      </c>
      <c r="B7" s="6" t="s">
        <v>164</v>
      </c>
      <c r="C7" s="73">
        <v>1204206079.9000001</v>
      </c>
      <c r="D7" s="73">
        <v>-4855936937.6099997</v>
      </c>
      <c r="E7" s="73">
        <v>-6214244283.6899996</v>
      </c>
      <c r="F7" s="73">
        <v>-2413190027.46</v>
      </c>
      <c r="G7" s="73">
        <v>21702000243.889999</v>
      </c>
      <c r="H7" s="73">
        <v>49091809675.080002</v>
      </c>
      <c r="I7" s="73">
        <v>7832076649.0699997</v>
      </c>
      <c r="J7" s="73">
        <v>-25539312769.43</v>
      </c>
      <c r="K7" s="73">
        <v>-36720761349.610001</v>
      </c>
      <c r="L7" s="73">
        <v>-4637941846.3599997</v>
      </c>
      <c r="M7" s="70">
        <v>-4815543478.5384998</v>
      </c>
      <c r="N7" s="74">
        <v>-30365559777.0877</v>
      </c>
      <c r="O7" s="74">
        <v>19559801774.668999</v>
      </c>
      <c r="P7" s="74">
        <v>-69119874611.846893</v>
      </c>
      <c r="Q7" s="74">
        <v>-67874867752.410004</v>
      </c>
      <c r="R7" s="74">
        <v>-79854516039.280594</v>
      </c>
    </row>
    <row r="8" spans="1:18" ht="15">
      <c r="A8" s="53" t="s">
        <v>3663</v>
      </c>
      <c r="B8" s="6" t="s">
        <v>3664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0"/>
      <c r="N8" s="74">
        <v>6605551718.6555023</v>
      </c>
      <c r="O8" s="74">
        <v>30645756291.739201</v>
      </c>
      <c r="P8" s="74">
        <v>12690187524.983099</v>
      </c>
      <c r="Q8" s="74">
        <v>-10858559186.009401</v>
      </c>
      <c r="R8" s="74">
        <v>-7305419466.55474</v>
      </c>
    </row>
    <row r="9" spans="1:18" ht="15">
      <c r="A9" s="53" t="s">
        <v>3671</v>
      </c>
      <c r="B9" s="6" t="s">
        <v>3672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0"/>
      <c r="N9" s="74">
        <v>15670075218.1602</v>
      </c>
      <c r="O9" s="74">
        <v>16573689754.2729</v>
      </c>
      <c r="P9" s="74">
        <v>17788723210.637501</v>
      </c>
      <c r="Q9" s="74">
        <v>19430295869.162201</v>
      </c>
      <c r="R9" s="74">
        <v>22703075797.438602</v>
      </c>
    </row>
    <row r="10" spans="1:18" ht="1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0"/>
      <c r="N10" s="74"/>
      <c r="O10" s="74"/>
      <c r="P10" s="74"/>
      <c r="Q10" s="74"/>
      <c r="R10" s="74"/>
    </row>
  </sheetData>
  <mergeCells count="1">
    <mergeCell ref="A1:O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topLeftCell="A4" workbookViewId="0">
      <selection activeCell="A14" sqref="A14"/>
    </sheetView>
  </sheetViews>
  <sheetFormatPr baseColWidth="10" defaultColWidth="11.42578125" defaultRowHeight="12.75"/>
  <cols>
    <col min="1" max="1" width="22.85546875" style="81" customWidth="1"/>
    <col min="2" max="3" width="12.42578125" style="84" bestFit="1" customWidth="1"/>
    <col min="4" max="4" width="7.28515625" style="85" bestFit="1" customWidth="1"/>
    <col min="5" max="16384" width="11.42578125" style="85"/>
  </cols>
  <sheetData>
    <row r="1" spans="1:4" s="81" customFormat="1">
      <c r="B1" s="82">
        <v>2020</v>
      </c>
      <c r="C1" s="82">
        <v>2021</v>
      </c>
      <c r="D1" s="81">
        <v>2022</v>
      </c>
    </row>
    <row r="2" spans="1:4" s="81" customFormat="1" ht="15">
      <c r="A2" s="83" t="s">
        <v>7652</v>
      </c>
      <c r="B2" s="84">
        <f>+'[1]SERIES HISTÓRICAS 2007-2021'!AN5</f>
        <v>1539452983422.74</v>
      </c>
      <c r="C2" s="84">
        <v>1645750897606.2251</v>
      </c>
      <c r="D2" s="84">
        <v>1915362291120.28</v>
      </c>
    </row>
    <row r="3" spans="1:4" s="81" customFormat="1" ht="15">
      <c r="A3" s="83" t="s">
        <v>7653</v>
      </c>
      <c r="B3" s="84">
        <f>+'[1]SERIES HISTÓRICAS 2007-2021'!AN207</f>
        <v>1789146499572.71</v>
      </c>
      <c r="C3" s="84">
        <v>2044787467113.2849</v>
      </c>
      <c r="D3" s="84">
        <v>2319637288744.4302</v>
      </c>
    </row>
    <row r="4" spans="1:4" s="81" customFormat="1" ht="15">
      <c r="A4" s="83" t="s">
        <v>22</v>
      </c>
      <c r="B4" s="84">
        <f>+'[1]SERIES HISTÓRICAS 2007-2021'!AN318</f>
        <v>-249693516149.96701</v>
      </c>
      <c r="C4" s="84">
        <v>399036569507.06097</v>
      </c>
      <c r="D4" s="84">
        <v>404274997624.15002</v>
      </c>
    </row>
    <row r="5" spans="1:4">
      <c r="A5" s="85"/>
      <c r="B5" s="86"/>
      <c r="C5" s="86"/>
    </row>
    <row r="6" spans="1:4">
      <c r="A6" s="85"/>
      <c r="B6" s="86"/>
      <c r="C6" s="86"/>
    </row>
    <row r="7" spans="1:4">
      <c r="A7" s="85"/>
      <c r="B7" s="86"/>
      <c r="C7" s="8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ColWidth="11.42578125" defaultRowHeight="12.75"/>
  <cols>
    <col min="1" max="1" width="6.140625" style="42" bestFit="1" customWidth="1"/>
    <col min="2" max="2" width="2.42578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72CD-F9FA-4A3F-8367-2D837FAB83E2}">
  <sheetPr>
    <pageSetUpPr fitToPage="1"/>
  </sheetPr>
  <dimension ref="A1:S629"/>
  <sheetViews>
    <sheetView showGridLines="0" tabSelected="1" topLeftCell="B1" zoomScale="85" zoomScaleNormal="85" zoomScaleSheetLayoutView="100" workbookViewId="0">
      <selection activeCell="D10" sqref="D10"/>
    </sheetView>
  </sheetViews>
  <sheetFormatPr baseColWidth="10" defaultColWidth="9.85546875" defaultRowHeight="15"/>
  <cols>
    <col min="1" max="1" width="13.28515625" style="111" bestFit="1" customWidth="1"/>
    <col min="2" max="2" width="60.7109375" style="67" bestFit="1" customWidth="1"/>
    <col min="3" max="5" width="24" style="101" customWidth="1"/>
    <col min="6" max="7" width="25" style="101" customWidth="1"/>
    <col min="8" max="10" width="24" style="101" customWidth="1"/>
    <col min="11" max="13" width="25.85546875" style="101" customWidth="1"/>
    <col min="14" max="14" width="31" style="102" customWidth="1"/>
    <col min="15" max="17" width="25.85546875" style="102" customWidth="1"/>
    <col min="18" max="18" width="25.85546875" style="101" bestFit="1" customWidth="1"/>
    <col min="19" max="19" width="26" style="7" customWidth="1"/>
    <col min="20" max="16384" width="9.85546875" style="7"/>
  </cols>
  <sheetData>
    <row r="1" spans="1:19" s="23" customFormat="1" ht="154.5" customHeight="1">
      <c r="A1" s="118" t="s">
        <v>7792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s="23" customFormat="1" ht="36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s="5" customFormat="1" ht="15.75">
      <c r="A3" s="112" t="s">
        <v>224</v>
      </c>
      <c r="B3" s="112" t="s">
        <v>187</v>
      </c>
      <c r="C3" s="113">
        <v>2007</v>
      </c>
      <c r="D3" s="114">
        <v>2008</v>
      </c>
      <c r="E3" s="114">
        <v>2009</v>
      </c>
      <c r="F3" s="114">
        <v>2010</v>
      </c>
      <c r="G3" s="114">
        <v>2011</v>
      </c>
      <c r="H3" s="114">
        <v>2012</v>
      </c>
      <c r="I3" s="114">
        <v>2013</v>
      </c>
      <c r="J3" s="114">
        <v>2014</v>
      </c>
      <c r="K3" s="114">
        <v>2015</v>
      </c>
      <c r="L3" s="114">
        <v>2016</v>
      </c>
      <c r="M3" s="114">
        <v>2017</v>
      </c>
      <c r="N3" s="114">
        <v>2018</v>
      </c>
      <c r="O3" s="114">
        <v>2019</v>
      </c>
      <c r="P3" s="114">
        <v>2020</v>
      </c>
      <c r="Q3" s="114">
        <v>2021</v>
      </c>
      <c r="R3" s="114">
        <v>2022</v>
      </c>
      <c r="S3" s="114">
        <v>2023</v>
      </c>
    </row>
    <row r="4" spans="1:19" s="6" customFormat="1">
      <c r="A4" s="87">
        <v>1</v>
      </c>
      <c r="B4" s="88" t="s">
        <v>182</v>
      </c>
      <c r="C4" s="90">
        <v>436560858846.56</v>
      </c>
      <c r="D4" s="90">
        <v>464326270041.78003</v>
      </c>
      <c r="E4" s="90">
        <v>515913079436.47998</v>
      </c>
      <c r="F4" s="90">
        <v>566548513946.57996</v>
      </c>
      <c r="G4" s="90">
        <v>665478976927.53003</v>
      </c>
      <c r="H4" s="90">
        <v>797320542097.78003</v>
      </c>
      <c r="I4" s="90">
        <v>899523627140.18994</v>
      </c>
      <c r="J4" s="90">
        <v>993772572235.72998</v>
      </c>
      <c r="K4" s="90">
        <v>1133248137733.0701</v>
      </c>
      <c r="L4" s="90">
        <v>1207973460205.8601</v>
      </c>
      <c r="M4" s="91">
        <v>1287476920806.77</v>
      </c>
      <c r="N4" s="91">
        <v>1371675580417.0432</v>
      </c>
      <c r="O4" s="91">
        <v>1448210699296.1599</v>
      </c>
      <c r="P4" s="91">
        <v>1539452983422.74</v>
      </c>
      <c r="Q4" s="91">
        <v>1645750897606.23</v>
      </c>
      <c r="R4" s="91">
        <v>1915362291120.28</v>
      </c>
      <c r="S4" s="91">
        <v>1874765665640.51</v>
      </c>
    </row>
    <row r="5" spans="1:19">
      <c r="A5" s="89" t="s">
        <v>226</v>
      </c>
      <c r="B5" s="89" t="s">
        <v>474</v>
      </c>
      <c r="C5" s="92">
        <v>43927581476</v>
      </c>
      <c r="D5" s="92">
        <v>38251457494</v>
      </c>
      <c r="E5" s="92">
        <v>43861973154</v>
      </c>
      <c r="F5" s="92">
        <v>47677299243</v>
      </c>
      <c r="G5" s="92">
        <v>50931463509</v>
      </c>
      <c r="H5" s="92">
        <v>62468711543</v>
      </c>
      <c r="I5" s="92">
        <v>83156217431</v>
      </c>
      <c r="J5" s="92">
        <v>91253481685</v>
      </c>
      <c r="K5" s="92">
        <v>79736282148</v>
      </c>
      <c r="L5" s="92">
        <v>90035644487</v>
      </c>
      <c r="M5" s="93">
        <v>92206522891.619293</v>
      </c>
      <c r="N5" s="93">
        <v>98284208265.143799</v>
      </c>
      <c r="O5" s="93">
        <v>93010810778.920898</v>
      </c>
      <c r="P5" s="93">
        <v>106174089727.02299</v>
      </c>
      <c r="Q5" s="93">
        <v>131748991046.791</v>
      </c>
      <c r="R5" s="93">
        <v>132721199885.70399</v>
      </c>
      <c r="S5" s="93">
        <v>125729396665.77</v>
      </c>
    </row>
    <row r="6" spans="1:19">
      <c r="A6" s="89" t="s">
        <v>227</v>
      </c>
      <c r="B6" s="89" t="s">
        <v>152</v>
      </c>
      <c r="C6" s="92">
        <v>664733648</v>
      </c>
      <c r="D6" s="92">
        <v>658065852</v>
      </c>
      <c r="E6" s="92">
        <v>593845676</v>
      </c>
      <c r="F6" s="92">
        <v>512477030</v>
      </c>
      <c r="G6" s="92">
        <v>446318307</v>
      </c>
      <c r="H6" s="92">
        <v>553567635</v>
      </c>
      <c r="I6" s="92">
        <v>604261733</v>
      </c>
      <c r="J6" s="92">
        <v>528740545</v>
      </c>
      <c r="K6" s="92">
        <v>576393103</v>
      </c>
      <c r="L6" s="92">
        <v>673167916</v>
      </c>
      <c r="M6" s="93">
        <v>758681464.25652003</v>
      </c>
      <c r="N6" s="93">
        <v>727679213.73074996</v>
      </c>
      <c r="O6" s="93">
        <v>845178534.27531993</v>
      </c>
      <c r="P6" s="93">
        <v>920261184.07033992</v>
      </c>
      <c r="Q6" s="93">
        <v>1017158486.5886999</v>
      </c>
      <c r="R6" s="93">
        <v>1284515457.22177</v>
      </c>
      <c r="S6" s="93">
        <v>1235255518.76</v>
      </c>
    </row>
    <row r="7" spans="1:19">
      <c r="A7" s="89" t="s">
        <v>228</v>
      </c>
      <c r="B7" s="89" t="s">
        <v>204</v>
      </c>
      <c r="C7" s="92">
        <v>381555906</v>
      </c>
      <c r="D7" s="92">
        <v>257559937</v>
      </c>
      <c r="E7" s="92">
        <v>729541783</v>
      </c>
      <c r="F7" s="92">
        <v>483100578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3">
        <v>0</v>
      </c>
      <c r="N7" s="93">
        <v>1263222717.7170901</v>
      </c>
      <c r="O7" s="93">
        <v>412144387.97453004</v>
      </c>
      <c r="P7" s="93">
        <v>6496711671.9556799</v>
      </c>
      <c r="Q7" s="93">
        <v>4392024545.6587095</v>
      </c>
      <c r="R7" s="93">
        <v>8644466887.6461792</v>
      </c>
      <c r="S7" s="93">
        <v>7735399705.75</v>
      </c>
    </row>
    <row r="8" spans="1:19">
      <c r="A8" s="89" t="s">
        <v>229</v>
      </c>
      <c r="B8" s="89" t="s">
        <v>205</v>
      </c>
      <c r="C8" s="92">
        <v>2643983872</v>
      </c>
      <c r="D8" s="92">
        <v>3098579075</v>
      </c>
      <c r="E8" s="92">
        <v>4608005767</v>
      </c>
      <c r="F8" s="92">
        <v>4125560394</v>
      </c>
      <c r="G8" s="92">
        <v>4800578003</v>
      </c>
      <c r="H8" s="92">
        <v>4626252473</v>
      </c>
      <c r="I8" s="92">
        <v>4859278965</v>
      </c>
      <c r="J8" s="92">
        <v>5777924666</v>
      </c>
      <c r="K8" s="92">
        <v>6325867621</v>
      </c>
      <c r="L8" s="92">
        <v>5293973746</v>
      </c>
      <c r="M8" s="93">
        <v>7149695979.0799999</v>
      </c>
      <c r="N8" s="93">
        <v>8198052522.8859997</v>
      </c>
      <c r="O8" s="93">
        <v>9264854560.6720009</v>
      </c>
      <c r="P8" s="93">
        <v>8788756084.8710003</v>
      </c>
      <c r="Q8" s="93">
        <v>21596218857.472</v>
      </c>
      <c r="R8" s="93">
        <v>24410806632.841</v>
      </c>
      <c r="S8" s="93">
        <v>19671034096.540001</v>
      </c>
    </row>
    <row r="9" spans="1:19">
      <c r="A9" s="89" t="s">
        <v>230</v>
      </c>
      <c r="B9" s="89" t="s">
        <v>151</v>
      </c>
      <c r="C9" s="92">
        <v>26100794179</v>
      </c>
      <c r="D9" s="92">
        <v>25812906446</v>
      </c>
      <c r="E9" s="92">
        <v>28926028191</v>
      </c>
      <c r="F9" s="92">
        <v>30389427990</v>
      </c>
      <c r="G9" s="92">
        <v>37462850699</v>
      </c>
      <c r="H9" s="92">
        <v>48546652330</v>
      </c>
      <c r="I9" s="92">
        <v>66259587352</v>
      </c>
      <c r="J9" s="92">
        <v>73834265267</v>
      </c>
      <c r="K9" s="92">
        <v>59228537898</v>
      </c>
      <c r="L9" s="92">
        <v>70148241434</v>
      </c>
      <c r="M9" s="93">
        <v>74639418399.288803</v>
      </c>
      <c r="N9" s="93">
        <v>62287277185.9729</v>
      </c>
      <c r="O9" s="93">
        <v>65459220211.115105</v>
      </c>
      <c r="P9" s="93">
        <v>76902724168.400406</v>
      </c>
      <c r="Q9" s="93">
        <v>89724411348.891998</v>
      </c>
      <c r="R9" s="93">
        <v>83960261800.815399</v>
      </c>
      <c r="S9" s="93">
        <v>79257039708.080002</v>
      </c>
    </row>
    <row r="10" spans="1:19">
      <c r="A10" s="89" t="s">
        <v>231</v>
      </c>
      <c r="B10" s="89" t="s">
        <v>206</v>
      </c>
      <c r="C10" s="92">
        <v>7250032667</v>
      </c>
      <c r="D10" s="92">
        <v>5678538536</v>
      </c>
      <c r="E10" s="92">
        <v>6557797896</v>
      </c>
      <c r="F10" s="92">
        <v>8748824583</v>
      </c>
      <c r="G10" s="92">
        <v>3989454740</v>
      </c>
      <c r="H10" s="92">
        <v>5742554386</v>
      </c>
      <c r="I10" s="92">
        <v>6726681797</v>
      </c>
      <c r="J10" s="92">
        <v>2562092085</v>
      </c>
      <c r="K10" s="92">
        <v>6030056822</v>
      </c>
      <c r="L10" s="92">
        <v>6890036260</v>
      </c>
      <c r="M10" s="93">
        <v>3831607302.934</v>
      </c>
      <c r="N10" s="93">
        <v>0</v>
      </c>
      <c r="O10" s="93">
        <v>0</v>
      </c>
      <c r="P10" s="94">
        <v>0</v>
      </c>
      <c r="Q10" s="94">
        <v>0</v>
      </c>
      <c r="R10" s="93">
        <v>0</v>
      </c>
      <c r="S10" s="93">
        <v>0</v>
      </c>
    </row>
    <row r="11" spans="1:19">
      <c r="A11" s="89" t="s">
        <v>232</v>
      </c>
      <c r="B11" s="89" t="s">
        <v>165</v>
      </c>
      <c r="C11" s="92">
        <v>5431531348</v>
      </c>
      <c r="D11" s="92">
        <v>1388455552</v>
      </c>
      <c r="E11" s="92">
        <v>1019624547</v>
      </c>
      <c r="F11" s="92">
        <v>2585052991</v>
      </c>
      <c r="G11" s="92">
        <v>3665642000</v>
      </c>
      <c r="H11" s="92">
        <v>2528881000</v>
      </c>
      <c r="I11" s="92">
        <v>4210324827</v>
      </c>
      <c r="J11" s="92">
        <v>6919775595</v>
      </c>
      <c r="K11" s="92">
        <v>6931004833</v>
      </c>
      <c r="L11" s="92">
        <v>5903890922</v>
      </c>
      <c r="M11" s="93">
        <v>4176625965.6620002</v>
      </c>
      <c r="N11" s="93">
        <v>0</v>
      </c>
      <c r="O11" s="93">
        <v>0</v>
      </c>
      <c r="P11" s="94">
        <v>0</v>
      </c>
      <c r="Q11" s="94">
        <v>0</v>
      </c>
      <c r="R11" s="93">
        <v>0</v>
      </c>
      <c r="S11" s="93">
        <v>0</v>
      </c>
    </row>
    <row r="12" spans="1:19">
      <c r="A12" s="89" t="s">
        <v>233</v>
      </c>
      <c r="B12" s="89" t="s">
        <v>150</v>
      </c>
      <c r="C12" s="92">
        <v>1454949856</v>
      </c>
      <c r="D12" s="92">
        <v>1357352096</v>
      </c>
      <c r="E12" s="92">
        <v>1427129294</v>
      </c>
      <c r="F12" s="92">
        <v>832855677</v>
      </c>
      <c r="G12" s="92">
        <v>566619760</v>
      </c>
      <c r="H12" s="92">
        <v>460081284</v>
      </c>
      <c r="I12" s="92">
        <v>488743900</v>
      </c>
      <c r="J12" s="92">
        <v>1615457704</v>
      </c>
      <c r="K12" s="92">
        <v>642998218</v>
      </c>
      <c r="L12" s="92">
        <v>1118083164</v>
      </c>
      <c r="M12" s="93">
        <v>1650417765.3110001</v>
      </c>
      <c r="N12" s="93">
        <v>4441018960.8433895</v>
      </c>
      <c r="O12" s="93">
        <v>1351765851.9757099</v>
      </c>
      <c r="P12" s="93">
        <v>1233236078.875</v>
      </c>
      <c r="Q12" s="93">
        <v>1985038196.9513402</v>
      </c>
      <c r="R12" s="93">
        <v>1853334106.9133601</v>
      </c>
      <c r="S12" s="93">
        <v>2141544001.8699999</v>
      </c>
    </row>
    <row r="13" spans="1:19">
      <c r="A13" s="89" t="s">
        <v>527</v>
      </c>
      <c r="B13" s="89" t="s">
        <v>528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3">
        <v>9515486105.2434292</v>
      </c>
      <c r="O13" s="93">
        <v>3159725435.6430602</v>
      </c>
      <c r="P13" s="93">
        <v>1576247537.85374</v>
      </c>
      <c r="Q13" s="93">
        <v>2166110237.6668</v>
      </c>
      <c r="R13" s="93">
        <v>1199693957.8498101</v>
      </c>
      <c r="S13" s="93">
        <v>1414089994.9200001</v>
      </c>
    </row>
    <row r="14" spans="1:19">
      <c r="A14" s="89" t="s">
        <v>532</v>
      </c>
      <c r="B14" s="89" t="s">
        <v>533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3">
        <v>11833890621.4394</v>
      </c>
      <c r="O14" s="93">
        <v>12511512587.370399</v>
      </c>
      <c r="P14" s="93">
        <v>9953991315.2427311</v>
      </c>
      <c r="Q14" s="93">
        <v>10672663650.430901</v>
      </c>
      <c r="R14" s="93">
        <v>10709950887.863901</v>
      </c>
      <c r="S14" s="93">
        <v>13608480990.309999</v>
      </c>
    </row>
    <row r="15" spans="1:19">
      <c r="A15" s="89" t="s">
        <v>234</v>
      </c>
      <c r="B15" s="89" t="s">
        <v>207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10722435</v>
      </c>
      <c r="I15" s="92">
        <v>7338857</v>
      </c>
      <c r="J15" s="92">
        <v>15225823</v>
      </c>
      <c r="K15" s="92">
        <v>1423653</v>
      </c>
      <c r="L15" s="92">
        <v>8251045</v>
      </c>
      <c r="M15" s="93">
        <v>76015.087</v>
      </c>
      <c r="N15" s="93">
        <v>17580937.310830001</v>
      </c>
      <c r="O15" s="93">
        <v>6409209.8948500007</v>
      </c>
      <c r="P15" s="93">
        <v>302161685.75452</v>
      </c>
      <c r="Q15" s="93">
        <v>195365723.13056999</v>
      </c>
      <c r="R15" s="93">
        <v>658170154.55285001</v>
      </c>
      <c r="S15" s="93">
        <v>666552649.53999996</v>
      </c>
    </row>
    <row r="16" spans="1:19">
      <c r="A16" s="89" t="s">
        <v>235</v>
      </c>
      <c r="B16" s="89" t="s">
        <v>149</v>
      </c>
      <c r="C16" s="92">
        <v>70851185265</v>
      </c>
      <c r="D16" s="92">
        <v>90472315919</v>
      </c>
      <c r="E16" s="92">
        <v>92873233689</v>
      </c>
      <c r="F16" s="92">
        <v>92649150201</v>
      </c>
      <c r="G16" s="92">
        <v>108005557295</v>
      </c>
      <c r="H16" s="92">
        <v>147028967032</v>
      </c>
      <c r="I16" s="92">
        <v>168432276324</v>
      </c>
      <c r="J16" s="92">
        <v>208330544003</v>
      </c>
      <c r="K16" s="92">
        <v>260239131244</v>
      </c>
      <c r="L16" s="92">
        <v>273900606295</v>
      </c>
      <c r="M16" s="93">
        <v>279471952656.32001</v>
      </c>
      <c r="N16" s="93">
        <v>276256434347.33398</v>
      </c>
      <c r="O16" s="93">
        <v>311153126058.83801</v>
      </c>
      <c r="P16" s="93">
        <v>343205254481.75403</v>
      </c>
      <c r="Q16" s="93">
        <v>361150640266.32001</v>
      </c>
      <c r="R16" s="93">
        <v>424924004362.00598</v>
      </c>
      <c r="S16" s="93">
        <v>392521474033.58002</v>
      </c>
    </row>
    <row r="17" spans="1:19" ht="25.5">
      <c r="A17" s="89" t="s">
        <v>236</v>
      </c>
      <c r="B17" s="89" t="s">
        <v>148</v>
      </c>
      <c r="C17" s="92">
        <v>18217390460</v>
      </c>
      <c r="D17" s="92">
        <v>22086212444</v>
      </c>
      <c r="E17" s="92">
        <v>25186395163</v>
      </c>
      <c r="F17" s="92">
        <v>23000320296</v>
      </c>
      <c r="G17" s="92">
        <v>26178219501</v>
      </c>
      <c r="H17" s="92">
        <v>44869809195</v>
      </c>
      <c r="I17" s="92">
        <v>40973184477</v>
      </c>
      <c r="J17" s="92">
        <v>40748703310</v>
      </c>
      <c r="K17" s="92">
        <v>41798590025</v>
      </c>
      <c r="L17" s="92">
        <v>62259837696</v>
      </c>
      <c r="M17" s="93">
        <v>63902956334.4347</v>
      </c>
      <c r="N17" s="93">
        <v>0</v>
      </c>
      <c r="O17" s="93">
        <v>0</v>
      </c>
      <c r="P17" s="94">
        <v>0</v>
      </c>
      <c r="Q17" s="94">
        <v>0</v>
      </c>
      <c r="R17" s="93">
        <v>0</v>
      </c>
      <c r="S17" s="93">
        <v>0</v>
      </c>
    </row>
    <row r="18" spans="1:19" ht="25.5">
      <c r="A18" s="89" t="s">
        <v>237</v>
      </c>
      <c r="B18" s="89" t="s">
        <v>147</v>
      </c>
      <c r="C18" s="92">
        <v>1415341612</v>
      </c>
      <c r="D18" s="92">
        <v>1132937386</v>
      </c>
      <c r="E18" s="92">
        <v>1732583741</v>
      </c>
      <c r="F18" s="92">
        <v>1347736653</v>
      </c>
      <c r="G18" s="92">
        <v>1570594637</v>
      </c>
      <c r="H18" s="92">
        <v>2256159018</v>
      </c>
      <c r="I18" s="92">
        <v>1796412640</v>
      </c>
      <c r="J18" s="92">
        <v>2496134007</v>
      </c>
      <c r="K18" s="92">
        <v>2954664375</v>
      </c>
      <c r="L18" s="92">
        <v>2544866310</v>
      </c>
      <c r="M18" s="93">
        <v>3774022197.6201401</v>
      </c>
      <c r="N18" s="93">
        <v>0</v>
      </c>
      <c r="O18" s="93">
        <v>0</v>
      </c>
      <c r="P18" s="94">
        <v>0</v>
      </c>
      <c r="Q18" s="94">
        <v>0</v>
      </c>
      <c r="R18" s="93">
        <v>0</v>
      </c>
      <c r="S18" s="93">
        <v>0</v>
      </c>
    </row>
    <row r="19" spans="1:19" ht="25.5">
      <c r="A19" s="89" t="s">
        <v>238</v>
      </c>
      <c r="B19" s="89" t="s">
        <v>146</v>
      </c>
      <c r="C19" s="92">
        <v>1137278272</v>
      </c>
      <c r="D19" s="92">
        <v>1384406275</v>
      </c>
      <c r="E19" s="92">
        <v>616894770</v>
      </c>
      <c r="F19" s="92">
        <v>535871630</v>
      </c>
      <c r="G19" s="92">
        <v>519475855</v>
      </c>
      <c r="H19" s="92">
        <v>14885547189</v>
      </c>
      <c r="I19" s="92">
        <v>15097410944</v>
      </c>
      <c r="J19" s="92">
        <v>17980994514</v>
      </c>
      <c r="K19" s="92">
        <v>16162884006</v>
      </c>
      <c r="L19" s="92">
        <v>16228348314</v>
      </c>
      <c r="M19" s="93">
        <v>14982185481.211901</v>
      </c>
      <c r="N19" s="93">
        <v>0</v>
      </c>
      <c r="O19" s="93">
        <v>0</v>
      </c>
      <c r="P19" s="94">
        <v>0</v>
      </c>
      <c r="Q19" s="94">
        <v>0</v>
      </c>
      <c r="R19" s="93">
        <v>0</v>
      </c>
      <c r="S19" s="93">
        <v>0</v>
      </c>
    </row>
    <row r="20" spans="1:19" ht="25.5">
      <c r="A20" s="89" t="s">
        <v>239</v>
      </c>
      <c r="B20" s="89" t="s">
        <v>145</v>
      </c>
      <c r="C20" s="92">
        <v>2027100</v>
      </c>
      <c r="D20" s="92">
        <v>-1469623</v>
      </c>
      <c r="E20" s="92">
        <v>27736887</v>
      </c>
      <c r="F20" s="92">
        <v>100656562</v>
      </c>
      <c r="G20" s="92">
        <v>101574823</v>
      </c>
      <c r="H20" s="92">
        <v>133038707</v>
      </c>
      <c r="I20" s="92">
        <v>17408834</v>
      </c>
      <c r="J20" s="92">
        <v>171423639</v>
      </c>
      <c r="K20" s="92">
        <v>107248738</v>
      </c>
      <c r="L20" s="92">
        <v>134681903</v>
      </c>
      <c r="M20" s="93">
        <v>32376434.081020001</v>
      </c>
      <c r="N20" s="93">
        <v>0</v>
      </c>
      <c r="O20" s="93">
        <v>0</v>
      </c>
      <c r="P20" s="94">
        <v>0</v>
      </c>
      <c r="Q20" s="94">
        <v>0</v>
      </c>
      <c r="R20" s="93">
        <v>0</v>
      </c>
      <c r="S20" s="93">
        <v>0</v>
      </c>
    </row>
    <row r="21" spans="1:19" ht="25.5">
      <c r="A21" s="89" t="s">
        <v>240</v>
      </c>
      <c r="B21" s="89" t="s">
        <v>144</v>
      </c>
      <c r="C21" s="92">
        <v>9309800903</v>
      </c>
      <c r="D21" s="92">
        <v>8658367063</v>
      </c>
      <c r="E21" s="92">
        <v>10843195133</v>
      </c>
      <c r="F21" s="92">
        <v>8818981389</v>
      </c>
      <c r="G21" s="92">
        <v>9358626888</v>
      </c>
      <c r="H21" s="92">
        <v>8781296515</v>
      </c>
      <c r="I21" s="92">
        <v>9421313912</v>
      </c>
      <c r="J21" s="92">
        <v>10605311848</v>
      </c>
      <c r="K21" s="92">
        <v>16727562728</v>
      </c>
      <c r="L21" s="92">
        <v>24861538702</v>
      </c>
      <c r="M21" s="93">
        <v>28413568365.307701</v>
      </c>
      <c r="N21" s="93">
        <v>0</v>
      </c>
      <c r="O21" s="93">
        <v>0</v>
      </c>
      <c r="P21" s="94">
        <v>0</v>
      </c>
      <c r="Q21" s="94">
        <v>0</v>
      </c>
      <c r="R21" s="93">
        <v>0</v>
      </c>
      <c r="S21" s="93">
        <v>0</v>
      </c>
    </row>
    <row r="22" spans="1:19" ht="26.25" customHeight="1">
      <c r="A22" s="89" t="s">
        <v>241</v>
      </c>
      <c r="B22" s="89" t="s">
        <v>143</v>
      </c>
      <c r="C22" s="92">
        <v>2309949498</v>
      </c>
      <c r="D22" s="92">
        <v>6666920745</v>
      </c>
      <c r="E22" s="92">
        <v>7381704527</v>
      </c>
      <c r="F22" s="92">
        <v>9608990807</v>
      </c>
      <c r="G22" s="92">
        <v>13691584417</v>
      </c>
      <c r="H22" s="92">
        <v>15401368555</v>
      </c>
      <c r="I22" s="92">
        <v>22694236622</v>
      </c>
      <c r="J22" s="92">
        <v>22814773075</v>
      </c>
      <c r="K22" s="92">
        <v>32570741224</v>
      </c>
      <c r="L22" s="92">
        <v>29990453914</v>
      </c>
      <c r="M22" s="93">
        <v>31024525613.070602</v>
      </c>
      <c r="N22" s="93">
        <v>0</v>
      </c>
      <c r="O22" s="93">
        <v>0</v>
      </c>
      <c r="P22" s="94">
        <v>0</v>
      </c>
      <c r="Q22" s="94">
        <v>0</v>
      </c>
      <c r="R22" s="93">
        <v>0</v>
      </c>
      <c r="S22" s="93">
        <v>0</v>
      </c>
    </row>
    <row r="23" spans="1:19" ht="51">
      <c r="A23" s="89" t="s">
        <v>242</v>
      </c>
      <c r="B23" s="89" t="s">
        <v>7662</v>
      </c>
      <c r="C23" s="92">
        <v>77325030</v>
      </c>
      <c r="D23" s="92">
        <v>590813598</v>
      </c>
      <c r="E23" s="92">
        <v>574357546</v>
      </c>
      <c r="F23" s="92">
        <v>131478774</v>
      </c>
      <c r="G23" s="92">
        <v>76738975</v>
      </c>
      <c r="H23" s="92">
        <v>139911004</v>
      </c>
      <c r="I23" s="92">
        <v>396609411</v>
      </c>
      <c r="J23" s="92">
        <v>778453107</v>
      </c>
      <c r="K23" s="92">
        <v>1188387969</v>
      </c>
      <c r="L23" s="92">
        <v>13803</v>
      </c>
      <c r="M23" s="93">
        <v>14523.933999999999</v>
      </c>
      <c r="N23" s="93">
        <v>636203837.58169997</v>
      </c>
      <c r="O23" s="93">
        <v>476377860.32218999</v>
      </c>
      <c r="P23" s="93">
        <v>1095107177.10901</v>
      </c>
      <c r="Q23" s="93">
        <v>15702552.296840001</v>
      </c>
      <c r="R23" s="93">
        <v>43187405.77132</v>
      </c>
      <c r="S23" s="93">
        <v>19342412282.830002</v>
      </c>
    </row>
    <row r="24" spans="1:19">
      <c r="A24" s="89" t="s">
        <v>243</v>
      </c>
      <c r="B24" s="89" t="s">
        <v>209</v>
      </c>
      <c r="C24" s="92">
        <v>39575461464</v>
      </c>
      <c r="D24" s="92">
        <v>50839623923</v>
      </c>
      <c r="E24" s="92">
        <v>47241313891</v>
      </c>
      <c r="F24" s="92">
        <v>50343121320</v>
      </c>
      <c r="G24" s="92">
        <v>57949842607</v>
      </c>
      <c r="H24" s="92">
        <v>61636873826</v>
      </c>
      <c r="I24" s="92">
        <v>79224565686</v>
      </c>
      <c r="J24" s="92">
        <v>114294904498</v>
      </c>
      <c r="K24" s="92">
        <v>150994475482</v>
      </c>
      <c r="L24" s="92">
        <v>141188695899</v>
      </c>
      <c r="M24" s="93">
        <v>140137327587.521</v>
      </c>
      <c r="N24" s="93">
        <v>154940452187.30099</v>
      </c>
      <c r="O24" s="93">
        <v>169929730727.71701</v>
      </c>
      <c r="P24" s="93">
        <v>201018333884.35599</v>
      </c>
      <c r="Q24" s="93">
        <v>219338331499.24701</v>
      </c>
      <c r="R24" s="93">
        <v>261600667874.58401</v>
      </c>
      <c r="S24" s="93">
        <v>214490121467.56</v>
      </c>
    </row>
    <row r="25" spans="1:19">
      <c r="A25" s="89" t="s">
        <v>244</v>
      </c>
      <c r="B25" s="89" t="s">
        <v>578</v>
      </c>
      <c r="C25" s="92">
        <v>607997549</v>
      </c>
      <c r="D25" s="92">
        <v>134343493</v>
      </c>
      <c r="E25" s="92">
        <v>56920518</v>
      </c>
      <c r="F25" s="92">
        <v>43832048</v>
      </c>
      <c r="G25" s="92">
        <v>47650410</v>
      </c>
      <c r="H25" s="92">
        <v>56875084</v>
      </c>
      <c r="I25" s="92">
        <v>73265889</v>
      </c>
      <c r="J25" s="92">
        <v>79547140</v>
      </c>
      <c r="K25" s="92">
        <v>142077559</v>
      </c>
      <c r="L25" s="92">
        <v>109299507</v>
      </c>
      <c r="M25" s="93">
        <v>183536514.77649</v>
      </c>
      <c r="N25" s="93">
        <v>602260815.91768992</v>
      </c>
      <c r="O25" s="93">
        <v>595456507.64318991</v>
      </c>
      <c r="P25" s="93">
        <v>678966375.80325997</v>
      </c>
      <c r="Q25" s="93">
        <v>753327239.76938999</v>
      </c>
      <c r="R25" s="93">
        <v>775808097.96063006</v>
      </c>
      <c r="S25" s="93">
        <v>843633568.04999995</v>
      </c>
    </row>
    <row r="26" spans="1:19" ht="25.5">
      <c r="A26" s="89" t="s">
        <v>245</v>
      </c>
      <c r="B26" s="89" t="s">
        <v>141</v>
      </c>
      <c r="C26" s="92">
        <v>-2195557</v>
      </c>
      <c r="D26" s="92">
        <v>226996</v>
      </c>
      <c r="E26" s="92">
        <v>2488362</v>
      </c>
      <c r="F26" s="92">
        <v>11080498</v>
      </c>
      <c r="G26" s="92">
        <v>4669563</v>
      </c>
      <c r="H26" s="92">
        <v>1125869</v>
      </c>
      <c r="I26" s="92">
        <v>1677024</v>
      </c>
      <c r="J26" s="92">
        <v>18428365</v>
      </c>
      <c r="K26" s="92">
        <v>36927103</v>
      </c>
      <c r="L26" s="92">
        <v>67423640</v>
      </c>
      <c r="M26" s="93">
        <v>97227089.428330004</v>
      </c>
      <c r="N26" s="93">
        <v>0</v>
      </c>
      <c r="O26" s="93">
        <v>0</v>
      </c>
      <c r="P26" s="94">
        <v>0</v>
      </c>
      <c r="Q26" s="94">
        <v>0</v>
      </c>
      <c r="R26" s="93">
        <v>0</v>
      </c>
      <c r="S26" s="93">
        <v>0</v>
      </c>
    </row>
    <row r="27" spans="1:19">
      <c r="A27" s="89" t="s">
        <v>246</v>
      </c>
      <c r="B27" s="89" t="s">
        <v>140</v>
      </c>
      <c r="C27" s="92">
        <v>260000</v>
      </c>
      <c r="D27" s="92">
        <v>32673196</v>
      </c>
      <c r="E27" s="92">
        <v>0</v>
      </c>
      <c r="F27" s="92">
        <v>351580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12269743</v>
      </c>
      <c r="M27" s="93">
        <v>15315625</v>
      </c>
      <c r="N27" s="93">
        <v>340782063.23749</v>
      </c>
      <c r="O27" s="93">
        <v>850387357.44172001</v>
      </c>
      <c r="P27" s="93">
        <v>312909353.45491999</v>
      </c>
      <c r="Q27" s="93">
        <v>293842991.12599999</v>
      </c>
      <c r="R27" s="93">
        <v>2123391.15</v>
      </c>
      <c r="S27" s="93">
        <v>273706.37</v>
      </c>
    </row>
    <row r="28" spans="1:19" ht="38.25">
      <c r="A28" s="89" t="s">
        <v>595</v>
      </c>
      <c r="B28" s="89" t="s">
        <v>590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3">
        <v>54624215764.8078</v>
      </c>
      <c r="O28" s="93">
        <v>47720838526.760498</v>
      </c>
      <c r="P28" s="93">
        <v>50344446368.277901</v>
      </c>
      <c r="Q28" s="93">
        <v>51014277826.079201</v>
      </c>
      <c r="R28" s="93">
        <v>54845231608.602798</v>
      </c>
      <c r="S28" s="93">
        <v>58315125078.93</v>
      </c>
    </row>
    <row r="29" spans="1:19" ht="38.25">
      <c r="A29" s="89" t="s">
        <v>621</v>
      </c>
      <c r="B29" s="89" t="s">
        <v>592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3">
        <v>10602336722.662199</v>
      </c>
      <c r="O29" s="93">
        <v>27107096017.6609</v>
      </c>
      <c r="P29" s="93">
        <v>17455926284.463001</v>
      </c>
      <c r="Q29" s="93">
        <v>5508525005.6461201</v>
      </c>
      <c r="R29" s="93">
        <v>5114547223.4687405</v>
      </c>
      <c r="S29" s="93">
        <v>3812540530</v>
      </c>
    </row>
    <row r="30" spans="1:19" ht="25.5">
      <c r="A30" s="89" t="s">
        <v>639</v>
      </c>
      <c r="B30" s="89" t="s">
        <v>640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3">
        <v>13264480860.3181</v>
      </c>
      <c r="O30" s="93">
        <v>15625454862.621199</v>
      </c>
      <c r="P30" s="93">
        <v>12609466620.5634</v>
      </c>
      <c r="Q30" s="93">
        <v>16961078787.130699</v>
      </c>
      <c r="R30" s="93">
        <v>13587297559.743401</v>
      </c>
      <c r="S30" s="93">
        <v>20022572895.900002</v>
      </c>
    </row>
    <row r="31" spans="1:19">
      <c r="A31" s="89" t="s">
        <v>655</v>
      </c>
      <c r="B31" s="89" t="s">
        <v>594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3">
        <v>9357432782.2071304</v>
      </c>
      <c r="O31" s="93">
        <v>9871628425.7964611</v>
      </c>
      <c r="P31" s="93">
        <v>11091494536.664801</v>
      </c>
      <c r="Q31" s="93">
        <v>12281419240.8095</v>
      </c>
      <c r="R31" s="93">
        <v>16588968952.349199</v>
      </c>
      <c r="S31" s="93">
        <v>14517104164.41</v>
      </c>
    </row>
    <row r="32" spans="1:19">
      <c r="A32" s="89" t="s">
        <v>676</v>
      </c>
      <c r="B32" s="89" t="s">
        <v>677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3">
        <v>4229121870.8340001</v>
      </c>
      <c r="O32" s="93">
        <v>5247498955.7720003</v>
      </c>
      <c r="P32" s="93">
        <v>3736351567.0489998</v>
      </c>
      <c r="Q32" s="93">
        <v>979382932.08000004</v>
      </c>
      <c r="R32" s="93">
        <v>1052085663.7610301</v>
      </c>
      <c r="S32" s="93">
        <v>1097051179.77</v>
      </c>
    </row>
    <row r="33" spans="1:19">
      <c r="A33" s="89" t="s">
        <v>682</v>
      </c>
      <c r="B33" s="89" t="s">
        <v>683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3">
        <v>0</v>
      </c>
      <c r="O33" s="93">
        <v>0</v>
      </c>
      <c r="P33" s="93">
        <v>0</v>
      </c>
      <c r="Q33" s="93">
        <v>1E-3</v>
      </c>
      <c r="R33" s="93">
        <v>0</v>
      </c>
      <c r="S33" s="93">
        <v>0</v>
      </c>
    </row>
    <row r="34" spans="1:19" ht="25.5">
      <c r="A34" s="89" t="s">
        <v>685</v>
      </c>
      <c r="B34" s="89" t="s">
        <v>686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3">
        <v>25471788062.877499</v>
      </c>
      <c r="O34" s="93">
        <v>32503911013.9207</v>
      </c>
      <c r="P34" s="93">
        <v>44392906367.540604</v>
      </c>
      <c r="Q34" s="93">
        <v>44465354164.525795</v>
      </c>
      <c r="R34" s="93">
        <v>58041265404.096298</v>
      </c>
      <c r="S34" s="93">
        <v>48083538137.879997</v>
      </c>
    </row>
    <row r="35" spans="1:19">
      <c r="A35" s="89" t="s">
        <v>692</v>
      </c>
      <c r="B35" s="89" t="s">
        <v>693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3">
        <v>285925562.49900001</v>
      </c>
      <c r="O35" s="93">
        <v>313284816.58999997</v>
      </c>
      <c r="P35" s="93">
        <v>113750453.65000001</v>
      </c>
      <c r="Q35" s="93">
        <v>103486057.046</v>
      </c>
      <c r="R35" s="93">
        <v>120103856.73217</v>
      </c>
      <c r="S35" s="93">
        <v>136328896.31</v>
      </c>
    </row>
    <row r="36" spans="1:19">
      <c r="A36" s="89" t="s">
        <v>697</v>
      </c>
      <c r="B36" s="89" t="s">
        <v>698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3">
        <v>1531.835</v>
      </c>
      <c r="O36" s="93">
        <v>1531.8340000000001</v>
      </c>
      <c r="P36" s="93">
        <v>1531.8340000000001</v>
      </c>
      <c r="Q36" s="93">
        <v>1531.835</v>
      </c>
      <c r="R36" s="93">
        <v>1531.835</v>
      </c>
      <c r="S36" s="93">
        <v>1531.85</v>
      </c>
    </row>
    <row r="37" spans="1:19" ht="25.5">
      <c r="A37" s="89" t="s">
        <v>701</v>
      </c>
      <c r="B37" s="89" t="s">
        <v>702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3">
        <v>1907183852.2751598</v>
      </c>
      <c r="O37" s="93">
        <v>1673512122.2249699</v>
      </c>
      <c r="P37" s="93">
        <v>1686634683.24669</v>
      </c>
      <c r="Q37" s="93">
        <v>9065670882.8680706</v>
      </c>
      <c r="R37" s="93">
        <v>11705901951.2073</v>
      </c>
      <c r="S37" s="93">
        <v>11448094141.389999</v>
      </c>
    </row>
    <row r="38" spans="1:19">
      <c r="A38" s="89" t="s">
        <v>708</v>
      </c>
      <c r="B38" s="89" t="s">
        <v>709</v>
      </c>
      <c r="C38" s="92">
        <v>0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3">
        <v>290350.30197000003</v>
      </c>
      <c r="O38" s="93">
        <v>902514.77225000004</v>
      </c>
      <c r="P38" s="93">
        <v>342464.39692999999</v>
      </c>
      <c r="Q38" s="93">
        <v>30422130.998939998</v>
      </c>
      <c r="R38" s="93">
        <v>17938035.681709997</v>
      </c>
      <c r="S38" s="93">
        <v>19233715.16</v>
      </c>
    </row>
    <row r="39" spans="1:19" ht="25.5">
      <c r="A39" s="89" t="s">
        <v>712</v>
      </c>
      <c r="B39" s="89" t="s">
        <v>713</v>
      </c>
      <c r="C39" s="92">
        <v>0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3">
        <v>250</v>
      </c>
      <c r="O39" s="93">
        <v>250</v>
      </c>
      <c r="P39" s="93">
        <v>250</v>
      </c>
      <c r="Q39" s="93">
        <v>250</v>
      </c>
      <c r="R39" s="93">
        <v>250</v>
      </c>
      <c r="S39" s="93">
        <v>250</v>
      </c>
    </row>
    <row r="40" spans="1:19" ht="25.5">
      <c r="A40" s="89" t="s">
        <v>715</v>
      </c>
      <c r="B40" s="89" t="s">
        <v>716</v>
      </c>
      <c r="C40" s="92">
        <v>0</v>
      </c>
      <c r="D40" s="92">
        <v>0</v>
      </c>
      <c r="E40" s="92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3">
        <v>2191319992.1535001</v>
      </c>
      <c r="O40" s="93">
        <v>2330485763.2802701</v>
      </c>
      <c r="P40" s="93">
        <v>2359387224.5247302</v>
      </c>
      <c r="Q40" s="93">
        <v>3368204425.8292599</v>
      </c>
      <c r="R40" s="93">
        <v>4319930363.4188395</v>
      </c>
      <c r="S40" s="93">
        <v>3960113590.8699999</v>
      </c>
    </row>
    <row r="41" spans="1:19">
      <c r="A41" s="89" t="s">
        <v>722</v>
      </c>
      <c r="B41" s="89" t="s">
        <v>723</v>
      </c>
      <c r="C41" s="92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3">
        <v>175775777.64701</v>
      </c>
      <c r="O41" s="93">
        <v>98543095.180000007</v>
      </c>
      <c r="P41" s="93">
        <v>220360920.47194001</v>
      </c>
      <c r="Q41" s="93">
        <v>348254244.46871996</v>
      </c>
      <c r="R41" s="93">
        <v>288118580.28696996</v>
      </c>
      <c r="S41" s="93">
        <v>119388434.78</v>
      </c>
    </row>
    <row r="42" spans="1:19" ht="25.5">
      <c r="A42" s="89" t="s">
        <v>738</v>
      </c>
      <c r="B42" s="89" t="s">
        <v>739</v>
      </c>
      <c r="C42" s="92">
        <v>0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3">
        <v>1E-3</v>
      </c>
      <c r="O42" s="93">
        <v>0</v>
      </c>
      <c r="P42" s="93">
        <v>5056727.5580000002</v>
      </c>
      <c r="Q42" s="93">
        <v>0</v>
      </c>
      <c r="R42" s="93">
        <v>0</v>
      </c>
      <c r="S42" s="93">
        <v>0</v>
      </c>
    </row>
    <row r="43" spans="1:19" ht="25.5">
      <c r="A43" s="89" t="s">
        <v>742</v>
      </c>
      <c r="B43" s="89" t="s">
        <v>743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3">
        <v>453561697.03869998</v>
      </c>
      <c r="O43" s="93">
        <v>230980098.93461999</v>
      </c>
      <c r="P43" s="93">
        <v>277654427.55461001</v>
      </c>
      <c r="Q43" s="93">
        <v>266075074.48423001</v>
      </c>
      <c r="R43" s="93">
        <v>602611119.95740998</v>
      </c>
      <c r="S43" s="93">
        <v>281316577.94999999</v>
      </c>
    </row>
    <row r="44" spans="1:19" ht="25.5">
      <c r="A44" s="89" t="s">
        <v>747</v>
      </c>
      <c r="B44" s="89" t="s">
        <v>748</v>
      </c>
      <c r="C44" s="92">
        <v>0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3">
        <v>413</v>
      </c>
      <c r="O44" s="93">
        <v>0</v>
      </c>
      <c r="P44" s="94">
        <v>0</v>
      </c>
      <c r="Q44" s="94">
        <v>0</v>
      </c>
      <c r="R44" s="93">
        <v>0</v>
      </c>
      <c r="S44" s="93">
        <v>0</v>
      </c>
    </row>
    <row r="45" spans="1:19">
      <c r="A45" s="89" t="s">
        <v>247</v>
      </c>
      <c r="B45" s="89" t="s">
        <v>751</v>
      </c>
      <c r="C45" s="92">
        <v>-1799451066</v>
      </c>
      <c r="D45" s="92">
        <v>-1052739577</v>
      </c>
      <c r="E45" s="92">
        <v>-790356849</v>
      </c>
      <c r="F45" s="92">
        <v>-1293271356</v>
      </c>
      <c r="G45" s="92">
        <v>-1493420381</v>
      </c>
      <c r="H45" s="92">
        <v>-1133037930</v>
      </c>
      <c r="I45" s="92">
        <v>-1263809115</v>
      </c>
      <c r="J45" s="92">
        <v>-1658129500</v>
      </c>
      <c r="K45" s="92">
        <v>-2444427965</v>
      </c>
      <c r="L45" s="92">
        <v>-3496823136</v>
      </c>
      <c r="M45" s="93">
        <v>-3091103110.0663099</v>
      </c>
      <c r="N45" s="93">
        <v>-2826700047.1620202</v>
      </c>
      <c r="O45" s="93">
        <v>-3422964389.6339202</v>
      </c>
      <c r="P45" s="93">
        <v>-4193842736.7646999</v>
      </c>
      <c r="Q45" s="93">
        <v>-3642716569.9217</v>
      </c>
      <c r="R45" s="93">
        <v>-3781784508.6003299</v>
      </c>
      <c r="S45" s="93">
        <v>-3967376116.4400001</v>
      </c>
    </row>
    <row r="46" spans="1:19">
      <c r="A46" s="89" t="s">
        <v>248</v>
      </c>
      <c r="B46" s="89" t="s">
        <v>760</v>
      </c>
      <c r="C46" s="92">
        <v>13684960394</v>
      </c>
      <c r="D46" s="92">
        <v>9217038499</v>
      </c>
      <c r="E46" s="92">
        <v>10736747672</v>
      </c>
      <c r="F46" s="92">
        <v>12196269629</v>
      </c>
      <c r="G46" s="92">
        <v>23975240616</v>
      </c>
      <c r="H46" s="92">
        <v>19819964472</v>
      </c>
      <c r="I46" s="92">
        <v>17261468271</v>
      </c>
      <c r="J46" s="92">
        <v>17669938340</v>
      </c>
      <c r="K46" s="92">
        <v>20826575083</v>
      </c>
      <c r="L46" s="92">
        <v>24694664274</v>
      </c>
      <c r="M46" s="93">
        <v>27651600374.729698</v>
      </c>
      <c r="N46" s="93">
        <v>90982522138.665207</v>
      </c>
      <c r="O46" s="93">
        <v>93442267823.860092</v>
      </c>
      <c r="P46" s="93">
        <v>93305924881.841599</v>
      </c>
      <c r="Q46" s="93">
        <v>116465198604.811</v>
      </c>
      <c r="R46" s="93">
        <v>142719536168.944</v>
      </c>
      <c r="S46" s="93">
        <v>159662844787.10999</v>
      </c>
    </row>
    <row r="47" spans="1:19" ht="25.5">
      <c r="A47" s="89" t="s">
        <v>249</v>
      </c>
      <c r="B47" s="89" t="s">
        <v>761</v>
      </c>
      <c r="C47" s="92">
        <v>6508988165</v>
      </c>
      <c r="D47" s="92">
        <v>4658048579</v>
      </c>
      <c r="E47" s="92">
        <v>4950563347</v>
      </c>
      <c r="F47" s="92">
        <v>3997437705</v>
      </c>
      <c r="G47" s="92">
        <v>15066575794</v>
      </c>
      <c r="H47" s="92">
        <v>4543944656</v>
      </c>
      <c r="I47" s="92">
        <v>5174452131</v>
      </c>
      <c r="J47" s="92">
        <v>5725673977</v>
      </c>
      <c r="K47" s="92">
        <v>7522244146</v>
      </c>
      <c r="L47" s="92">
        <v>7198234250</v>
      </c>
      <c r="M47" s="93">
        <v>8109089784.1359406</v>
      </c>
      <c r="N47" s="93">
        <v>26953985287.150501</v>
      </c>
      <c r="O47" s="93">
        <v>28940586265.119499</v>
      </c>
      <c r="P47" s="93">
        <v>29706262401.036198</v>
      </c>
      <c r="Q47" s="93">
        <v>34395773871.215401</v>
      </c>
      <c r="R47" s="93">
        <v>37291809339.849503</v>
      </c>
      <c r="S47" s="93">
        <v>44837903903.800003</v>
      </c>
    </row>
    <row r="48" spans="1:19">
      <c r="A48" s="89" t="s">
        <v>250</v>
      </c>
      <c r="B48" s="89" t="s">
        <v>136</v>
      </c>
      <c r="C48" s="92">
        <v>7175972229</v>
      </c>
      <c r="D48" s="92">
        <v>4558989920</v>
      </c>
      <c r="E48" s="92">
        <v>5786184325</v>
      </c>
      <c r="F48" s="92">
        <v>8198831924</v>
      </c>
      <c r="G48" s="92">
        <v>8908664822</v>
      </c>
      <c r="H48" s="92">
        <v>15276019816</v>
      </c>
      <c r="I48" s="92">
        <v>12087016140</v>
      </c>
      <c r="J48" s="92">
        <v>11944264363</v>
      </c>
      <c r="K48" s="92">
        <v>13304330937</v>
      </c>
      <c r="L48" s="92">
        <v>17496430024</v>
      </c>
      <c r="M48" s="93">
        <v>19542510590.5938</v>
      </c>
      <c r="N48" s="93">
        <v>0</v>
      </c>
      <c r="O48" s="93">
        <v>0</v>
      </c>
      <c r="P48" s="94">
        <v>0</v>
      </c>
      <c r="Q48" s="94">
        <v>0</v>
      </c>
      <c r="R48" s="93">
        <v>0</v>
      </c>
      <c r="S48" s="93">
        <v>0</v>
      </c>
    </row>
    <row r="49" spans="1:19">
      <c r="A49" s="89" t="s">
        <v>860</v>
      </c>
      <c r="B49" s="89" t="s">
        <v>861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3">
        <v>66429515404.8144</v>
      </c>
      <c r="O49" s="93">
        <v>83972944124.6698</v>
      </c>
      <c r="P49" s="93">
        <v>27727208404.349701</v>
      </c>
      <c r="Q49" s="93">
        <v>30474822732.577801</v>
      </c>
      <c r="R49" s="93">
        <v>30511045637.3787</v>
      </c>
      <c r="S49" s="93">
        <v>39622346914.089996</v>
      </c>
    </row>
    <row r="50" spans="1:19">
      <c r="A50" s="89" t="s">
        <v>934</v>
      </c>
      <c r="B50" s="89" t="s">
        <v>133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3">
        <v>144855394.6753</v>
      </c>
      <c r="O50" s="93">
        <v>143251152.21612</v>
      </c>
      <c r="P50" s="93">
        <v>121862406.30400999</v>
      </c>
      <c r="Q50" s="93">
        <v>113862780.66461</v>
      </c>
      <c r="R50" s="93">
        <v>112955234.67774001</v>
      </c>
      <c r="S50" s="93">
        <v>119569936.16</v>
      </c>
    </row>
    <row r="51" spans="1:19">
      <c r="A51" s="89" t="s">
        <v>943</v>
      </c>
      <c r="B51" s="89" t="s">
        <v>166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3">
        <v>257455.31200000001</v>
      </c>
      <c r="O51" s="93">
        <v>7789608.6109300004</v>
      </c>
      <c r="P51" s="93">
        <v>10429910.392000001</v>
      </c>
      <c r="Q51" s="93">
        <v>15146836.895</v>
      </c>
      <c r="R51" s="93">
        <v>14508043.205</v>
      </c>
      <c r="S51" s="93">
        <v>20972940.260000002</v>
      </c>
    </row>
    <row r="52" spans="1:19">
      <c r="A52" s="89" t="s">
        <v>946</v>
      </c>
      <c r="B52" s="89" t="s">
        <v>154</v>
      </c>
      <c r="C52" s="92">
        <v>0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3">
        <v>1372618.8759100002</v>
      </c>
      <c r="O52" s="93">
        <v>13333520.582</v>
      </c>
      <c r="P52" s="93">
        <v>14245410.691</v>
      </c>
      <c r="Q52" s="93">
        <v>75368506.322999999</v>
      </c>
      <c r="R52" s="93">
        <v>75537808.474000007</v>
      </c>
      <c r="S52" s="93">
        <v>75254826.099999994</v>
      </c>
    </row>
    <row r="53" spans="1:19">
      <c r="A53" s="89" t="s">
        <v>949</v>
      </c>
      <c r="B53" s="89" t="s">
        <v>132</v>
      </c>
      <c r="C53" s="92">
        <v>0</v>
      </c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3">
        <v>4023277161.2462001</v>
      </c>
      <c r="O53" s="93">
        <v>4379137925.2762003</v>
      </c>
      <c r="P53" s="93">
        <v>3782493314.8118701</v>
      </c>
      <c r="Q53" s="93">
        <v>5775333117.4752998</v>
      </c>
      <c r="R53" s="93">
        <v>6427081722.7120304</v>
      </c>
      <c r="S53" s="93">
        <v>6766989277.1999998</v>
      </c>
    </row>
    <row r="54" spans="1:19">
      <c r="A54" s="89" t="s">
        <v>962</v>
      </c>
      <c r="B54" s="89" t="s">
        <v>131</v>
      </c>
      <c r="C54" s="92">
        <v>0</v>
      </c>
      <c r="D54" s="92"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3">
        <v>2704254973.4559302</v>
      </c>
      <c r="O54" s="93">
        <v>2962944433.8729401</v>
      </c>
      <c r="P54" s="93">
        <v>3322251141.4653902</v>
      </c>
      <c r="Q54" s="93">
        <v>3572390612.3915496</v>
      </c>
      <c r="R54" s="93">
        <v>3995715731.27527</v>
      </c>
      <c r="S54" s="93">
        <v>4712067348.6199999</v>
      </c>
    </row>
    <row r="55" spans="1:19">
      <c r="A55" s="89" t="s">
        <v>1021</v>
      </c>
      <c r="B55" s="89" t="s">
        <v>1022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3">
        <v>2897986183.98736</v>
      </c>
      <c r="O55" s="93">
        <v>3445158959.3334703</v>
      </c>
      <c r="P55" s="93">
        <v>3520558740.5978303</v>
      </c>
      <c r="Q55" s="93">
        <v>4026723584.3357902</v>
      </c>
      <c r="R55" s="93">
        <v>5075812140.3768206</v>
      </c>
      <c r="S55" s="93">
        <v>5887056037.0500002</v>
      </c>
    </row>
    <row r="56" spans="1:19">
      <c r="A56" s="89" t="s">
        <v>1047</v>
      </c>
      <c r="B56" s="89" t="s">
        <v>1048</v>
      </c>
      <c r="C56" s="92">
        <v>0</v>
      </c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3">
        <v>7618018151.2044601</v>
      </c>
      <c r="O56" s="93">
        <v>8135035622.90063</v>
      </c>
      <c r="P56" s="93">
        <v>8102511218.6101503</v>
      </c>
      <c r="Q56" s="93">
        <v>8799297199.8685703</v>
      </c>
      <c r="R56" s="93">
        <v>9169615400.5737</v>
      </c>
      <c r="S56" s="93">
        <v>10471137198.280001</v>
      </c>
    </row>
    <row r="57" spans="1:19" ht="25.5">
      <c r="A57" s="89" t="s">
        <v>1113</v>
      </c>
      <c r="B57" s="89" t="s">
        <v>1114</v>
      </c>
      <c r="C57" s="92">
        <v>0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3">
        <v>454737862.27399999</v>
      </c>
      <c r="O57" s="93">
        <v>1269893233.1585701</v>
      </c>
      <c r="P57" s="93">
        <v>181594284.45401001</v>
      </c>
      <c r="Q57" s="93">
        <v>14119697.671969999</v>
      </c>
      <c r="R57" s="93">
        <v>282287.39620999998</v>
      </c>
      <c r="S57" s="93">
        <v>37937.67</v>
      </c>
    </row>
    <row r="58" spans="1:19">
      <c r="A58" s="89" t="s">
        <v>1125</v>
      </c>
      <c r="B58" s="89" t="s">
        <v>176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3">
        <v>493775606.66863</v>
      </c>
      <c r="O58" s="93">
        <v>198253879.24939999</v>
      </c>
      <c r="P58" s="93">
        <v>199518285.93607</v>
      </c>
      <c r="Q58" s="93">
        <v>315726456.32754999</v>
      </c>
      <c r="R58" s="93">
        <v>344002486.93034005</v>
      </c>
      <c r="S58" s="93">
        <v>351639530.13</v>
      </c>
    </row>
    <row r="59" spans="1:19">
      <c r="A59" s="89" t="s">
        <v>1162</v>
      </c>
      <c r="B59" s="89" t="s">
        <v>1163</v>
      </c>
      <c r="C59" s="92">
        <v>0</v>
      </c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3">
        <v>4040753.8820000002</v>
      </c>
      <c r="O59" s="93">
        <v>0</v>
      </c>
      <c r="P59" s="94">
        <v>0</v>
      </c>
      <c r="Q59" s="94">
        <v>0</v>
      </c>
      <c r="R59" s="93">
        <v>0</v>
      </c>
      <c r="S59" s="93">
        <v>0</v>
      </c>
    </row>
    <row r="60" spans="1:19">
      <c r="A60" s="89" t="s">
        <v>1168</v>
      </c>
      <c r="B60" s="89" t="s">
        <v>1169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93">
        <v>81838161.032859996</v>
      </c>
      <c r="O60" s="93">
        <v>204290171.74188</v>
      </c>
      <c r="P60" s="93">
        <v>33751557.700959995</v>
      </c>
      <c r="Q60" s="93">
        <v>26377010.251709998</v>
      </c>
      <c r="R60" s="93">
        <v>157802053.50007999</v>
      </c>
      <c r="S60" s="93">
        <v>173689718.84</v>
      </c>
    </row>
    <row r="61" spans="1:19" ht="25.5">
      <c r="A61" s="89" t="s">
        <v>1176</v>
      </c>
      <c r="B61" s="89" t="s">
        <v>7663</v>
      </c>
      <c r="C61" s="92">
        <v>0</v>
      </c>
      <c r="D61" s="92">
        <v>0</v>
      </c>
      <c r="E61" s="92">
        <v>0</v>
      </c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3">
        <v>3635069144.7776003</v>
      </c>
      <c r="O61" s="93">
        <v>2942051242.4945898</v>
      </c>
      <c r="P61" s="93">
        <v>3196734916.776</v>
      </c>
      <c r="Q61" s="93">
        <v>6698767996.7679996</v>
      </c>
      <c r="R61" s="93">
        <v>7642256583.7620001</v>
      </c>
      <c r="S61" s="93">
        <v>8767987338.7399998</v>
      </c>
    </row>
    <row r="62" spans="1:19" ht="25.5">
      <c r="A62" s="89" t="s">
        <v>1185</v>
      </c>
      <c r="B62" s="89" t="s">
        <v>1186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3">
        <v>78872135.966000006</v>
      </c>
      <c r="O62" s="93">
        <v>65681596.041000001</v>
      </c>
      <c r="P62" s="93">
        <v>71863822.167999998</v>
      </c>
      <c r="Q62" s="93">
        <v>88253988.840000004</v>
      </c>
      <c r="R62" s="93">
        <v>95014250.642000005</v>
      </c>
      <c r="S62" s="93">
        <v>122415801.56999999</v>
      </c>
    </row>
    <row r="63" spans="1:19">
      <c r="A63" s="89" t="s">
        <v>1189</v>
      </c>
      <c r="B63" s="89" t="s">
        <v>191</v>
      </c>
      <c r="C63" s="92">
        <v>0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93">
        <v>223204212.01894</v>
      </c>
      <c r="O63" s="93">
        <v>563705.60962</v>
      </c>
      <c r="P63" s="93">
        <v>514030.69164999999</v>
      </c>
      <c r="Q63" s="93">
        <v>189000</v>
      </c>
      <c r="R63" s="93">
        <v>189000</v>
      </c>
      <c r="S63" s="93">
        <v>189000</v>
      </c>
    </row>
    <row r="64" spans="1:19">
      <c r="A64" s="89" t="s">
        <v>1194</v>
      </c>
      <c r="B64" s="89" t="s">
        <v>1195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3">
        <v>1242.5</v>
      </c>
      <c r="O64" s="93">
        <v>2069041.247</v>
      </c>
      <c r="P64" s="93">
        <v>46842.119079999997</v>
      </c>
      <c r="Q64" s="93">
        <v>214047.03353000002</v>
      </c>
      <c r="R64" s="93">
        <v>212566.22736000002</v>
      </c>
      <c r="S64" s="93">
        <v>2052332.81</v>
      </c>
    </row>
    <row r="65" spans="1:19">
      <c r="A65" s="89" t="s">
        <v>1197</v>
      </c>
      <c r="B65" s="89" t="s">
        <v>210</v>
      </c>
      <c r="C65" s="92">
        <v>0</v>
      </c>
      <c r="D65" s="92">
        <v>0</v>
      </c>
      <c r="E65" s="92">
        <v>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3">
        <v>562234255.38151002</v>
      </c>
      <c r="O65" s="93">
        <v>578177296.31646001</v>
      </c>
      <c r="P65" s="93">
        <v>743619293.88402998</v>
      </c>
      <c r="Q65" s="93">
        <v>781368840.80596995</v>
      </c>
      <c r="R65" s="93">
        <v>885579608.89388001</v>
      </c>
      <c r="S65" s="93">
        <v>1037724305.38</v>
      </c>
    </row>
    <row r="66" spans="1:19" ht="25.5">
      <c r="A66" s="89" t="s">
        <v>1202</v>
      </c>
      <c r="B66" s="89" t="s">
        <v>185</v>
      </c>
      <c r="C66" s="92">
        <v>0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3">
        <v>84862778.493029997</v>
      </c>
      <c r="O66" s="93">
        <v>249918334.00902</v>
      </c>
      <c r="P66" s="93">
        <v>120713907.15038</v>
      </c>
      <c r="Q66" s="93">
        <v>278542613.07308</v>
      </c>
      <c r="R66" s="93">
        <v>10961472.534559999</v>
      </c>
      <c r="S66" s="93">
        <v>7334729.0599999996</v>
      </c>
    </row>
    <row r="67" spans="1:19">
      <c r="A67" s="89" t="s">
        <v>1207</v>
      </c>
      <c r="B67" s="89" t="s">
        <v>126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3">
        <v>990765374.46973002</v>
      </c>
      <c r="O67" s="93">
        <v>863935859.95429003</v>
      </c>
      <c r="P67" s="93">
        <v>1154637775.6654799</v>
      </c>
      <c r="Q67" s="93">
        <v>1723351068.7721698</v>
      </c>
      <c r="R67" s="93">
        <v>2102909719.49965</v>
      </c>
      <c r="S67" s="93">
        <v>2606454543.77</v>
      </c>
    </row>
    <row r="68" spans="1:19" ht="25.5">
      <c r="A68" s="89" t="s">
        <v>7654</v>
      </c>
      <c r="B68" s="89" t="s">
        <v>7655</v>
      </c>
      <c r="C68" s="92">
        <v>0</v>
      </c>
      <c r="D68" s="92">
        <v>0</v>
      </c>
      <c r="E68" s="92">
        <v>0</v>
      </c>
      <c r="F68" s="92">
        <v>0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3">
        <v>0</v>
      </c>
      <c r="O68" s="93">
        <v>0</v>
      </c>
      <c r="P68" s="93">
        <v>0</v>
      </c>
      <c r="Q68" s="93">
        <v>183100067.94589999</v>
      </c>
      <c r="R68" s="93">
        <v>244580021.29988</v>
      </c>
      <c r="S68" s="93">
        <v>177659245.99000001</v>
      </c>
    </row>
    <row r="69" spans="1:19">
      <c r="A69" s="89" t="s">
        <v>1231</v>
      </c>
      <c r="B69" s="89" t="s">
        <v>1232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3">
        <v>22318244675.902897</v>
      </c>
      <c r="O69" s="93">
        <v>20028904626.584999</v>
      </c>
      <c r="P69" s="93">
        <v>20110160898.787998</v>
      </c>
      <c r="Q69" s="93">
        <v>27810435657.219101</v>
      </c>
      <c r="R69" s="93">
        <v>47323426294.279503</v>
      </c>
      <c r="S69" s="93">
        <v>45146952662.599998</v>
      </c>
    </row>
    <row r="70" spans="1:19">
      <c r="A70" s="89" t="s">
        <v>1320</v>
      </c>
      <c r="B70" s="89" t="s">
        <v>1321</v>
      </c>
      <c r="C70" s="92">
        <v>0</v>
      </c>
      <c r="D70" s="92">
        <v>0</v>
      </c>
      <c r="E70" s="92">
        <v>0</v>
      </c>
      <c r="F70" s="92">
        <v>0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92">
        <v>0</v>
      </c>
      <c r="N70" s="93">
        <v>10311481871.7092</v>
      </c>
      <c r="O70" s="93">
        <v>10754873581.455198</v>
      </c>
      <c r="P70" s="93">
        <v>12632183219.551802</v>
      </c>
      <c r="Q70" s="93">
        <v>16856162326.362301</v>
      </c>
      <c r="R70" s="93">
        <v>19927640159.6982</v>
      </c>
      <c r="S70" s="93">
        <v>23858331753.029999</v>
      </c>
    </row>
    <row r="71" spans="1:19">
      <c r="A71" s="89" t="s">
        <v>1340</v>
      </c>
      <c r="B71" s="89" t="s">
        <v>1341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3">
        <v>-60778936868.447197</v>
      </c>
      <c r="O71" s="93">
        <v>-77249859127.907593</v>
      </c>
      <c r="P71" s="93">
        <v>-23205846207.0802</v>
      </c>
      <c r="Q71" s="93">
        <v>-28603970059.688999</v>
      </c>
      <c r="R71" s="93">
        <v>-33346756127.2616</v>
      </c>
      <c r="S71" s="93">
        <v>-41790661291.989998</v>
      </c>
    </row>
    <row r="72" spans="1:19">
      <c r="A72" s="89" t="s">
        <v>1359</v>
      </c>
      <c r="B72" s="89" t="s">
        <v>1360</v>
      </c>
      <c r="C72" s="92">
        <v>0</v>
      </c>
      <c r="D72" s="92">
        <v>0</v>
      </c>
      <c r="E72" s="92">
        <v>0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3">
        <v>1829374646.4753101</v>
      </c>
      <c r="O72" s="93">
        <v>2077296720.2522099</v>
      </c>
      <c r="P72" s="93">
        <v>2329197453.6985803</v>
      </c>
      <c r="Q72" s="93">
        <v>4886497939.7814198</v>
      </c>
      <c r="R72" s="93">
        <v>7004839589.0251999</v>
      </c>
      <c r="S72" s="93">
        <v>9510773570.2900009</v>
      </c>
    </row>
    <row r="73" spans="1:19" ht="25.5">
      <c r="A73" s="89" t="s">
        <v>1372</v>
      </c>
      <c r="B73" s="89" t="s">
        <v>1373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3">
        <v>-80566345.161400005</v>
      </c>
      <c r="O73" s="93">
        <v>-543963948.92803001</v>
      </c>
      <c r="P73" s="93">
        <v>-570588147.92042994</v>
      </c>
      <c r="Q73" s="93">
        <v>-1842657288.0999801</v>
      </c>
      <c r="R73" s="93">
        <v>-2347484856.0064702</v>
      </c>
      <c r="S73" s="93">
        <v>-2823034772.3499999</v>
      </c>
    </row>
    <row r="74" spans="1:19">
      <c r="A74" s="89" t="s">
        <v>251</v>
      </c>
      <c r="B74" s="89" t="s">
        <v>1383</v>
      </c>
      <c r="C74" s="92">
        <v>77844866920</v>
      </c>
      <c r="D74" s="92">
        <v>76956836059</v>
      </c>
      <c r="E74" s="92">
        <v>86994478737</v>
      </c>
      <c r="F74" s="92">
        <v>113315166416</v>
      </c>
      <c r="G74" s="92">
        <v>100633375710</v>
      </c>
      <c r="H74" s="92">
        <v>128868385132</v>
      </c>
      <c r="I74" s="92">
        <v>140970448526</v>
      </c>
      <c r="J74" s="92">
        <v>151101172975</v>
      </c>
      <c r="K74" s="92">
        <v>176993245646</v>
      </c>
      <c r="L74" s="92">
        <v>186722267881</v>
      </c>
      <c r="M74" s="93">
        <v>201364054529.05899</v>
      </c>
      <c r="N74" s="93">
        <v>62134339811.683296</v>
      </c>
      <c r="O74" s="93">
        <v>55497486498.827599</v>
      </c>
      <c r="P74" s="93">
        <v>59192421128.080605</v>
      </c>
      <c r="Q74" s="93">
        <v>54951703508.722206</v>
      </c>
      <c r="R74" s="93">
        <v>65411225321.064499</v>
      </c>
      <c r="S74" s="93">
        <v>70973710447.669998</v>
      </c>
    </row>
    <row r="75" spans="1:19">
      <c r="A75" s="89" t="s">
        <v>252</v>
      </c>
      <c r="B75" s="89" t="s">
        <v>134</v>
      </c>
      <c r="C75" s="92">
        <v>10304331546</v>
      </c>
      <c r="D75" s="92">
        <v>11547411360</v>
      </c>
      <c r="E75" s="92">
        <v>15231090350</v>
      </c>
      <c r="F75" s="92">
        <v>16913706696</v>
      </c>
      <c r="G75" s="92">
        <v>17364786920</v>
      </c>
      <c r="H75" s="92">
        <v>38636982529</v>
      </c>
      <c r="I75" s="92">
        <v>40533958984</v>
      </c>
      <c r="J75" s="92">
        <v>47129855522</v>
      </c>
      <c r="K75" s="92">
        <v>51914536251</v>
      </c>
      <c r="L75" s="92">
        <v>58380845364</v>
      </c>
      <c r="M75" s="93">
        <v>65778035912.526604</v>
      </c>
      <c r="N75" s="93">
        <v>0</v>
      </c>
      <c r="O75" s="93">
        <v>0</v>
      </c>
      <c r="P75" s="94">
        <v>0</v>
      </c>
      <c r="Q75" s="94">
        <v>0</v>
      </c>
      <c r="R75" s="93">
        <v>0</v>
      </c>
      <c r="S75" s="93">
        <v>0</v>
      </c>
    </row>
    <row r="76" spans="1:19">
      <c r="A76" s="89" t="s">
        <v>253</v>
      </c>
      <c r="B76" s="89" t="s">
        <v>133</v>
      </c>
      <c r="C76" s="92">
        <v>142551544</v>
      </c>
      <c r="D76" s="92">
        <v>133902272</v>
      </c>
      <c r="E76" s="92">
        <v>133123654</v>
      </c>
      <c r="F76" s="92">
        <v>81981095</v>
      </c>
      <c r="G76" s="92">
        <v>103978770</v>
      </c>
      <c r="H76" s="92">
        <v>114689425</v>
      </c>
      <c r="I76" s="92">
        <v>91621261</v>
      </c>
      <c r="J76" s="92">
        <v>87983913</v>
      </c>
      <c r="K76" s="92">
        <v>75919932</v>
      </c>
      <c r="L76" s="92">
        <v>248718475</v>
      </c>
      <c r="M76" s="93">
        <v>176902916.36623999</v>
      </c>
      <c r="N76" s="93">
        <v>0</v>
      </c>
      <c r="O76" s="93">
        <v>0</v>
      </c>
      <c r="P76" s="94">
        <v>0</v>
      </c>
      <c r="Q76" s="94">
        <v>0</v>
      </c>
      <c r="R76" s="93">
        <v>0</v>
      </c>
      <c r="S76" s="93">
        <v>0</v>
      </c>
    </row>
    <row r="77" spans="1:19">
      <c r="A77" s="89" t="s">
        <v>254</v>
      </c>
      <c r="B77" s="89" t="s">
        <v>166</v>
      </c>
      <c r="C77" s="92">
        <v>1550154</v>
      </c>
      <c r="D77" s="92">
        <v>53593</v>
      </c>
      <c r="E77" s="92">
        <v>20</v>
      </c>
      <c r="F77" s="92">
        <v>0</v>
      </c>
      <c r="G77" s="92">
        <v>20004</v>
      </c>
      <c r="H77" s="92">
        <v>453050</v>
      </c>
      <c r="I77" s="92">
        <v>0</v>
      </c>
      <c r="J77" s="92">
        <v>53096</v>
      </c>
      <c r="K77" s="92">
        <v>53096</v>
      </c>
      <c r="L77" s="92">
        <v>93419</v>
      </c>
      <c r="M77" s="93">
        <v>172252.12</v>
      </c>
      <c r="N77" s="93">
        <v>0</v>
      </c>
      <c r="O77" s="93">
        <v>0</v>
      </c>
      <c r="P77" s="94">
        <v>0</v>
      </c>
      <c r="Q77" s="94">
        <v>0</v>
      </c>
      <c r="R77" s="93">
        <v>0</v>
      </c>
      <c r="S77" s="93">
        <v>0</v>
      </c>
    </row>
    <row r="78" spans="1:19">
      <c r="A78" s="89" t="s">
        <v>255</v>
      </c>
      <c r="B78" s="89" t="s">
        <v>154</v>
      </c>
      <c r="C78" s="92">
        <v>0</v>
      </c>
      <c r="D78" s="92">
        <v>0</v>
      </c>
      <c r="E78" s="92">
        <v>0</v>
      </c>
      <c r="F78" s="92">
        <v>0</v>
      </c>
      <c r="G78" s="92">
        <v>0</v>
      </c>
      <c r="H78" s="92">
        <v>2855416702</v>
      </c>
      <c r="I78" s="92">
        <v>2085504665</v>
      </c>
      <c r="J78" s="92">
        <v>410283479</v>
      </c>
      <c r="K78" s="92">
        <v>115580361</v>
      </c>
      <c r="L78" s="92">
        <v>186764226</v>
      </c>
      <c r="M78" s="93">
        <v>181743037.12514001</v>
      </c>
      <c r="N78" s="93">
        <v>0</v>
      </c>
      <c r="O78" s="93">
        <v>0</v>
      </c>
      <c r="P78" s="94">
        <v>0</v>
      </c>
      <c r="Q78" s="94">
        <v>0</v>
      </c>
      <c r="R78" s="93">
        <v>0</v>
      </c>
      <c r="S78" s="93">
        <v>0</v>
      </c>
    </row>
    <row r="79" spans="1:19">
      <c r="A79" s="89" t="s">
        <v>256</v>
      </c>
      <c r="B79" s="89" t="s">
        <v>132</v>
      </c>
      <c r="C79" s="92">
        <v>1826753261</v>
      </c>
      <c r="D79" s="92">
        <v>1357410156</v>
      </c>
      <c r="E79" s="92">
        <v>2134314282</v>
      </c>
      <c r="F79" s="92">
        <v>2482135101</v>
      </c>
      <c r="G79" s="92">
        <v>3556054462</v>
      </c>
      <c r="H79" s="92">
        <v>3766253306</v>
      </c>
      <c r="I79" s="92">
        <v>4635856691</v>
      </c>
      <c r="J79" s="92">
        <v>3230391335</v>
      </c>
      <c r="K79" s="92">
        <v>2964969838</v>
      </c>
      <c r="L79" s="92">
        <v>2646426042</v>
      </c>
      <c r="M79" s="93">
        <v>3649656481.3938599</v>
      </c>
      <c r="N79" s="93">
        <v>0</v>
      </c>
      <c r="O79" s="93">
        <v>0</v>
      </c>
      <c r="P79" s="94">
        <v>0</v>
      </c>
      <c r="Q79" s="94">
        <v>0</v>
      </c>
      <c r="R79" s="93">
        <v>0</v>
      </c>
      <c r="S79" s="93">
        <v>0</v>
      </c>
    </row>
    <row r="80" spans="1:19">
      <c r="A80" s="89" t="s">
        <v>257</v>
      </c>
      <c r="B80" s="89" t="s">
        <v>131</v>
      </c>
      <c r="C80" s="92">
        <v>1039110479</v>
      </c>
      <c r="D80" s="92">
        <v>1054680915</v>
      </c>
      <c r="E80" s="92">
        <v>1138532475</v>
      </c>
      <c r="F80" s="92">
        <v>1077710110</v>
      </c>
      <c r="G80" s="92">
        <v>1300078777</v>
      </c>
      <c r="H80" s="92">
        <v>1070738286</v>
      </c>
      <c r="I80" s="92">
        <v>1157628139</v>
      </c>
      <c r="J80" s="92">
        <v>1373664514</v>
      </c>
      <c r="K80" s="92">
        <v>1481827270</v>
      </c>
      <c r="L80" s="92">
        <v>1992467855</v>
      </c>
      <c r="M80" s="93">
        <v>2233427750.53088</v>
      </c>
      <c r="N80" s="93">
        <v>0</v>
      </c>
      <c r="O80" s="93">
        <v>0</v>
      </c>
      <c r="P80" s="94">
        <v>0</v>
      </c>
      <c r="Q80" s="94">
        <v>0</v>
      </c>
      <c r="R80" s="93">
        <v>0</v>
      </c>
      <c r="S80" s="93">
        <v>0</v>
      </c>
    </row>
    <row r="81" spans="1:19">
      <c r="A81" s="89" t="s">
        <v>258</v>
      </c>
      <c r="B81" s="89" t="s">
        <v>130</v>
      </c>
      <c r="C81" s="92">
        <v>3091853834</v>
      </c>
      <c r="D81" s="92">
        <v>3387517289</v>
      </c>
      <c r="E81" s="92">
        <v>3664908028</v>
      </c>
      <c r="F81" s="92">
        <v>3636403572</v>
      </c>
      <c r="G81" s="92">
        <v>4143447700</v>
      </c>
      <c r="H81" s="92">
        <v>3664009386</v>
      </c>
      <c r="I81" s="92">
        <v>3735136110</v>
      </c>
      <c r="J81" s="92">
        <v>3828951863</v>
      </c>
      <c r="K81" s="92">
        <v>4422750131</v>
      </c>
      <c r="L81" s="92">
        <v>4205525265</v>
      </c>
      <c r="M81" s="93">
        <v>4459030877.9625397</v>
      </c>
      <c r="N81" s="93">
        <v>0</v>
      </c>
      <c r="O81" s="93">
        <v>0</v>
      </c>
      <c r="P81" s="94">
        <v>0</v>
      </c>
      <c r="Q81" s="94">
        <v>0</v>
      </c>
      <c r="R81" s="93">
        <v>0</v>
      </c>
      <c r="S81" s="93">
        <v>0</v>
      </c>
    </row>
    <row r="82" spans="1:19">
      <c r="A82" s="89" t="s">
        <v>259</v>
      </c>
      <c r="B82" s="89" t="s">
        <v>129</v>
      </c>
      <c r="C82" s="92">
        <v>1518303343</v>
      </c>
      <c r="D82" s="92">
        <v>1709035386</v>
      </c>
      <c r="E82" s="92">
        <v>1985127217</v>
      </c>
      <c r="F82" s="92">
        <v>2431699629</v>
      </c>
      <c r="G82" s="92">
        <v>3211554078</v>
      </c>
      <c r="H82" s="92">
        <v>3542755609</v>
      </c>
      <c r="I82" s="92">
        <v>3702431105</v>
      </c>
      <c r="J82" s="92">
        <v>3846306339</v>
      </c>
      <c r="K82" s="92">
        <v>4385943252</v>
      </c>
      <c r="L82" s="92">
        <v>5081000524</v>
      </c>
      <c r="M82" s="93">
        <v>5455987909.7077799</v>
      </c>
      <c r="N82" s="93">
        <v>0</v>
      </c>
      <c r="O82" s="93">
        <v>0</v>
      </c>
      <c r="P82" s="94">
        <v>0</v>
      </c>
      <c r="Q82" s="94">
        <v>0</v>
      </c>
      <c r="R82" s="93">
        <v>0</v>
      </c>
      <c r="S82" s="93">
        <v>0</v>
      </c>
    </row>
    <row r="83" spans="1:19">
      <c r="A83" s="89" t="s">
        <v>260</v>
      </c>
      <c r="B83" s="89" t="s">
        <v>128</v>
      </c>
      <c r="C83" s="92">
        <v>23542348</v>
      </c>
      <c r="D83" s="92">
        <v>18523391</v>
      </c>
      <c r="E83" s="92">
        <v>17873683</v>
      </c>
      <c r="F83" s="92">
        <v>5241986</v>
      </c>
      <c r="G83" s="92">
        <v>0</v>
      </c>
      <c r="H83" s="92">
        <v>0</v>
      </c>
      <c r="I83" s="92">
        <v>5446</v>
      </c>
      <c r="J83" s="92">
        <v>0</v>
      </c>
      <c r="K83" s="92">
        <v>0</v>
      </c>
      <c r="L83" s="92">
        <v>0</v>
      </c>
      <c r="M83" s="93">
        <v>0</v>
      </c>
      <c r="N83" s="93">
        <v>0</v>
      </c>
      <c r="O83" s="93">
        <v>0</v>
      </c>
      <c r="P83" s="94">
        <v>0</v>
      </c>
      <c r="Q83" s="94">
        <v>0</v>
      </c>
      <c r="R83" s="93">
        <v>0</v>
      </c>
      <c r="S83" s="93">
        <v>0</v>
      </c>
    </row>
    <row r="84" spans="1:19" ht="25.5">
      <c r="A84" s="89" t="s">
        <v>261</v>
      </c>
      <c r="B84" s="89" t="s">
        <v>127</v>
      </c>
      <c r="C84" s="92">
        <v>349763359</v>
      </c>
      <c r="D84" s="92">
        <v>68275955</v>
      </c>
      <c r="E84" s="92">
        <v>122476856</v>
      </c>
      <c r="F84" s="92">
        <v>205425313</v>
      </c>
      <c r="G84" s="92">
        <v>275830719</v>
      </c>
      <c r="H84" s="92">
        <v>335198099</v>
      </c>
      <c r="I84" s="92">
        <v>299317451</v>
      </c>
      <c r="J84" s="92">
        <v>293487447</v>
      </c>
      <c r="K84" s="92">
        <v>550371861</v>
      </c>
      <c r="L84" s="92">
        <v>246184694</v>
      </c>
      <c r="M84" s="93">
        <v>215391608.41020998</v>
      </c>
      <c r="N84" s="93">
        <v>0</v>
      </c>
      <c r="O84" s="93">
        <v>0</v>
      </c>
      <c r="P84" s="94">
        <v>0</v>
      </c>
      <c r="Q84" s="94">
        <v>0</v>
      </c>
      <c r="R84" s="93">
        <v>0</v>
      </c>
      <c r="S84" s="93">
        <v>0</v>
      </c>
    </row>
    <row r="85" spans="1:19">
      <c r="A85" s="89" t="s">
        <v>262</v>
      </c>
      <c r="B85" s="89" t="s">
        <v>126</v>
      </c>
      <c r="C85" s="92">
        <v>19864319</v>
      </c>
      <c r="D85" s="92">
        <v>320103778</v>
      </c>
      <c r="E85" s="92">
        <v>460445579</v>
      </c>
      <c r="F85" s="92">
        <v>613426007</v>
      </c>
      <c r="G85" s="92">
        <v>878677834</v>
      </c>
      <c r="H85" s="92">
        <v>1247909257</v>
      </c>
      <c r="I85" s="92">
        <v>1258983699</v>
      </c>
      <c r="J85" s="92">
        <v>1693806317</v>
      </c>
      <c r="K85" s="92">
        <v>991741882</v>
      </c>
      <c r="L85" s="92">
        <v>1210778264</v>
      </c>
      <c r="M85" s="93">
        <v>745045319.17812002</v>
      </c>
      <c r="N85" s="93">
        <v>0</v>
      </c>
      <c r="O85" s="93">
        <v>0</v>
      </c>
      <c r="P85" s="94">
        <v>0</v>
      </c>
      <c r="Q85" s="94">
        <v>0</v>
      </c>
      <c r="R85" s="93">
        <v>0</v>
      </c>
      <c r="S85" s="93">
        <v>0</v>
      </c>
    </row>
    <row r="86" spans="1:19">
      <c r="A86" s="89" t="s">
        <v>263</v>
      </c>
      <c r="B86" s="89" t="s">
        <v>125</v>
      </c>
      <c r="C86" s="92">
        <v>15611483681</v>
      </c>
      <c r="D86" s="92">
        <v>18967059943</v>
      </c>
      <c r="E86" s="92">
        <v>19874464140</v>
      </c>
      <c r="F86" s="92">
        <v>20075241441</v>
      </c>
      <c r="G86" s="92">
        <v>24936678027</v>
      </c>
      <c r="H86" s="92">
        <v>26197121755</v>
      </c>
      <c r="I86" s="92">
        <v>28936212923</v>
      </c>
      <c r="J86" s="92">
        <v>30326868446</v>
      </c>
      <c r="K86" s="92">
        <v>33050442326</v>
      </c>
      <c r="L86" s="92">
        <v>36959149658</v>
      </c>
      <c r="M86" s="93">
        <v>38797482841.875603</v>
      </c>
      <c r="N86" s="93">
        <v>65148553808.948105</v>
      </c>
      <c r="O86" s="93">
        <v>57211563400.822998</v>
      </c>
      <c r="P86" s="93">
        <v>63248011707.497398</v>
      </c>
      <c r="Q86" s="93">
        <v>61580246984.785599</v>
      </c>
      <c r="R86" s="93">
        <v>69672925899.9823</v>
      </c>
      <c r="S86" s="93">
        <v>76285891215.919998</v>
      </c>
    </row>
    <row r="87" spans="1:19">
      <c r="A87" s="89" t="s">
        <v>264</v>
      </c>
      <c r="B87" s="89" t="s">
        <v>124</v>
      </c>
      <c r="C87" s="92">
        <v>1737216414</v>
      </c>
      <c r="D87" s="92">
        <v>1837681405</v>
      </c>
      <c r="E87" s="92">
        <v>1884994379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819146922</v>
      </c>
      <c r="L87" s="92">
        <v>997684848</v>
      </c>
      <c r="M87" s="93">
        <v>1213582759.767</v>
      </c>
      <c r="N87" s="93">
        <v>500000</v>
      </c>
      <c r="O87" s="93">
        <v>1562420994.40592</v>
      </c>
      <c r="P87" s="93">
        <v>450000</v>
      </c>
      <c r="Q87" s="93">
        <v>64403.968090000002</v>
      </c>
      <c r="R87" s="93">
        <v>-1.0000000000000001E-5</v>
      </c>
      <c r="S87" s="93">
        <v>0</v>
      </c>
    </row>
    <row r="88" spans="1:19">
      <c r="A88" s="89" t="s">
        <v>265</v>
      </c>
      <c r="B88" s="89" t="s">
        <v>184</v>
      </c>
      <c r="C88" s="92">
        <v>234647721</v>
      </c>
      <c r="D88" s="92">
        <v>1258755173</v>
      </c>
      <c r="E88" s="92">
        <v>1566489351</v>
      </c>
      <c r="F88" s="92">
        <v>1841012318</v>
      </c>
      <c r="G88" s="92">
        <v>1985173465</v>
      </c>
      <c r="H88" s="92">
        <v>2404065276</v>
      </c>
      <c r="I88" s="92">
        <v>1395436700</v>
      </c>
      <c r="J88" s="92">
        <v>1231473122</v>
      </c>
      <c r="K88" s="92">
        <v>1160626262</v>
      </c>
      <c r="L88" s="92">
        <v>1161682549</v>
      </c>
      <c r="M88" s="93">
        <v>1303745947.3281202</v>
      </c>
      <c r="N88" s="93">
        <v>0</v>
      </c>
      <c r="O88" s="93">
        <v>0</v>
      </c>
      <c r="P88" s="94">
        <v>0</v>
      </c>
      <c r="Q88" s="94">
        <v>0</v>
      </c>
      <c r="R88" s="93">
        <v>0</v>
      </c>
      <c r="S88" s="93">
        <v>0</v>
      </c>
    </row>
    <row r="89" spans="1:19" ht="25.5">
      <c r="A89" s="89" t="s">
        <v>266</v>
      </c>
      <c r="B89" s="89" t="s">
        <v>123</v>
      </c>
      <c r="C89" s="92">
        <v>23147469</v>
      </c>
      <c r="D89" s="92">
        <v>13884483</v>
      </c>
      <c r="E89" s="92">
        <v>3311601</v>
      </c>
      <c r="F89" s="92">
        <v>67162937</v>
      </c>
      <c r="G89" s="92">
        <v>60946933</v>
      </c>
      <c r="H89" s="92">
        <v>53714597</v>
      </c>
      <c r="I89" s="92">
        <v>57382515</v>
      </c>
      <c r="J89" s="92">
        <v>110150767</v>
      </c>
      <c r="K89" s="92">
        <v>76471959</v>
      </c>
      <c r="L89" s="92">
        <v>66731538</v>
      </c>
      <c r="M89" s="93">
        <v>60914523.397</v>
      </c>
      <c r="N89" s="93">
        <v>0</v>
      </c>
      <c r="O89" s="93">
        <v>0</v>
      </c>
      <c r="P89" s="94">
        <v>0</v>
      </c>
      <c r="Q89" s="94">
        <v>0</v>
      </c>
      <c r="R89" s="93">
        <v>0</v>
      </c>
      <c r="S89" s="93">
        <v>0</v>
      </c>
    </row>
    <row r="90" spans="1:19">
      <c r="A90" s="89" t="s">
        <v>267</v>
      </c>
      <c r="B90" s="89" t="s">
        <v>122</v>
      </c>
      <c r="C90" s="92">
        <v>7281714673</v>
      </c>
      <c r="D90" s="92">
        <v>7368694149</v>
      </c>
      <c r="E90" s="92">
        <v>8796601645</v>
      </c>
      <c r="F90" s="92">
        <v>9312786726</v>
      </c>
      <c r="G90" s="92">
        <v>7781983246</v>
      </c>
      <c r="H90" s="92">
        <v>7010149832</v>
      </c>
      <c r="I90" s="92">
        <v>8398888826</v>
      </c>
      <c r="J90" s="92">
        <v>8941891966</v>
      </c>
      <c r="K90" s="92">
        <v>9143723113</v>
      </c>
      <c r="L90" s="92">
        <v>8297398520</v>
      </c>
      <c r="M90" s="93">
        <v>8264631838.8326597</v>
      </c>
      <c r="N90" s="93">
        <v>0</v>
      </c>
      <c r="O90" s="93">
        <v>0</v>
      </c>
      <c r="P90" s="94">
        <v>0</v>
      </c>
      <c r="Q90" s="94">
        <v>0</v>
      </c>
      <c r="R90" s="93">
        <v>0</v>
      </c>
      <c r="S90" s="93">
        <v>0</v>
      </c>
    </row>
    <row r="91" spans="1:19" ht="25.5">
      <c r="A91" s="89" t="s">
        <v>268</v>
      </c>
      <c r="B91" s="89" t="s">
        <v>121</v>
      </c>
      <c r="C91" s="92">
        <v>1491342039</v>
      </c>
      <c r="D91" s="92">
        <v>1736958972</v>
      </c>
      <c r="E91" s="92">
        <v>2519194467</v>
      </c>
      <c r="F91" s="92">
        <v>522697901</v>
      </c>
      <c r="G91" s="92">
        <v>1298806449</v>
      </c>
      <c r="H91" s="92">
        <v>1579733202</v>
      </c>
      <c r="I91" s="92">
        <v>3582433805</v>
      </c>
      <c r="J91" s="92">
        <v>2171447401</v>
      </c>
      <c r="K91" s="92">
        <v>3080918300</v>
      </c>
      <c r="L91" s="92">
        <v>1812590235</v>
      </c>
      <c r="M91" s="93">
        <v>2246789407.86833</v>
      </c>
      <c r="N91" s="93">
        <v>0</v>
      </c>
      <c r="O91" s="93">
        <v>0</v>
      </c>
      <c r="P91" s="94">
        <v>0</v>
      </c>
      <c r="Q91" s="94">
        <v>0</v>
      </c>
      <c r="R91" s="93">
        <v>0</v>
      </c>
      <c r="S91" s="93">
        <v>0</v>
      </c>
    </row>
    <row r="92" spans="1:19">
      <c r="A92" s="89" t="s">
        <v>269</v>
      </c>
      <c r="B92" s="89" t="s">
        <v>120</v>
      </c>
      <c r="C92" s="92">
        <v>24845966820</v>
      </c>
      <c r="D92" s="92">
        <v>15408081799</v>
      </c>
      <c r="E92" s="92">
        <v>13272668257</v>
      </c>
      <c r="F92" s="92">
        <v>36885079516</v>
      </c>
      <c r="G92" s="92">
        <v>19825832026</v>
      </c>
      <c r="H92" s="92">
        <v>21297116335</v>
      </c>
      <c r="I92" s="92">
        <v>24558565679</v>
      </c>
      <c r="J92" s="92">
        <v>27104308181</v>
      </c>
      <c r="K92" s="92">
        <v>44615538279</v>
      </c>
      <c r="L92" s="92">
        <v>43845550559</v>
      </c>
      <c r="M92" s="93">
        <v>46856047024.950798</v>
      </c>
      <c r="N92" s="93">
        <v>0</v>
      </c>
      <c r="O92" s="93">
        <v>0</v>
      </c>
      <c r="P92" s="94">
        <v>0</v>
      </c>
      <c r="Q92" s="94">
        <v>0</v>
      </c>
      <c r="R92" s="93">
        <v>0</v>
      </c>
      <c r="S92" s="93">
        <v>0</v>
      </c>
    </row>
    <row r="93" spans="1:19">
      <c r="A93" s="89" t="s">
        <v>270</v>
      </c>
      <c r="B93" s="89" t="s">
        <v>119</v>
      </c>
      <c r="C93" s="92">
        <v>1494478106</v>
      </c>
      <c r="D93" s="92">
        <v>1594640765</v>
      </c>
      <c r="E93" s="92">
        <v>1702059985</v>
      </c>
      <c r="F93" s="92">
        <v>1895070489</v>
      </c>
      <c r="G93" s="92">
        <v>2429369215</v>
      </c>
      <c r="H93" s="92">
        <v>2659281747</v>
      </c>
      <c r="I93" s="92">
        <v>2825355012</v>
      </c>
      <c r="J93" s="92">
        <v>3436660521</v>
      </c>
      <c r="K93" s="92">
        <v>3817189169</v>
      </c>
      <c r="L93" s="92">
        <v>3895179043</v>
      </c>
      <c r="M93" s="93">
        <v>4294413053.98248</v>
      </c>
      <c r="N93" s="93">
        <v>0</v>
      </c>
      <c r="O93" s="93">
        <v>0</v>
      </c>
      <c r="P93" s="94">
        <v>0</v>
      </c>
      <c r="Q93" s="94">
        <v>0</v>
      </c>
      <c r="R93" s="93">
        <v>0</v>
      </c>
      <c r="S93" s="93">
        <v>0</v>
      </c>
    </row>
    <row r="94" spans="1:19">
      <c r="A94" s="89" t="s">
        <v>271</v>
      </c>
      <c r="B94" s="89" t="s">
        <v>191</v>
      </c>
      <c r="C94" s="92">
        <v>15866715</v>
      </c>
      <c r="D94" s="92">
        <v>180221085</v>
      </c>
      <c r="E94" s="92">
        <v>177037532</v>
      </c>
      <c r="F94" s="92">
        <v>190611038</v>
      </c>
      <c r="G94" s="92">
        <v>239911532</v>
      </c>
      <c r="H94" s="92">
        <v>813965916</v>
      </c>
      <c r="I94" s="92">
        <v>715654135</v>
      </c>
      <c r="J94" s="92">
        <v>912544008</v>
      </c>
      <c r="K94" s="92">
        <v>1486894741</v>
      </c>
      <c r="L94" s="92">
        <v>625364034</v>
      </c>
      <c r="M94" s="93">
        <v>407468998.47452003</v>
      </c>
      <c r="N94" s="93">
        <v>0</v>
      </c>
      <c r="O94" s="93">
        <v>0</v>
      </c>
      <c r="P94" s="94">
        <v>0</v>
      </c>
      <c r="Q94" s="94">
        <v>0</v>
      </c>
      <c r="R94" s="93">
        <v>0</v>
      </c>
      <c r="S94" s="93">
        <v>0</v>
      </c>
    </row>
    <row r="95" spans="1:19">
      <c r="A95" s="89" t="s">
        <v>1424</v>
      </c>
      <c r="B95" s="89" t="s">
        <v>1425</v>
      </c>
      <c r="C95" s="92">
        <v>0</v>
      </c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3">
        <v>0</v>
      </c>
      <c r="N95" s="93">
        <v>801.73</v>
      </c>
      <c r="O95" s="93">
        <v>72623.577000000005</v>
      </c>
      <c r="P95" s="93">
        <v>149846.24002</v>
      </c>
      <c r="Q95" s="93">
        <v>75059.538</v>
      </c>
      <c r="R95" s="93">
        <v>260823.872</v>
      </c>
      <c r="S95" s="93">
        <v>334851.94</v>
      </c>
    </row>
    <row r="96" spans="1:19">
      <c r="A96" s="89" t="s">
        <v>272</v>
      </c>
      <c r="B96" s="89" t="s">
        <v>210</v>
      </c>
      <c r="C96" s="92">
        <v>8069003</v>
      </c>
      <c r="D96" s="92">
        <v>9342441</v>
      </c>
      <c r="E96" s="92">
        <v>14458714</v>
      </c>
      <c r="F96" s="92">
        <v>144596727</v>
      </c>
      <c r="G96" s="92">
        <v>146974239</v>
      </c>
      <c r="H96" s="92">
        <v>172925915</v>
      </c>
      <c r="I96" s="92">
        <v>205960533</v>
      </c>
      <c r="J96" s="92">
        <v>395350398</v>
      </c>
      <c r="K96" s="92">
        <v>452539495</v>
      </c>
      <c r="L96" s="92">
        <v>471248290</v>
      </c>
      <c r="M96" s="93">
        <v>531956302.18471003</v>
      </c>
      <c r="N96" s="93">
        <v>0</v>
      </c>
      <c r="O96" s="93">
        <v>0</v>
      </c>
      <c r="P96" s="94">
        <v>0</v>
      </c>
      <c r="Q96" s="94">
        <v>0</v>
      </c>
      <c r="R96" s="93">
        <v>0</v>
      </c>
      <c r="S96" s="93">
        <v>0</v>
      </c>
    </row>
    <row r="97" spans="1:19" ht="25.5">
      <c r="A97" s="89" t="s">
        <v>273</v>
      </c>
      <c r="B97" s="89" t="s">
        <v>185</v>
      </c>
      <c r="C97" s="92">
        <v>0</v>
      </c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102382</v>
      </c>
      <c r="M97" s="93">
        <v>167354.65100000001</v>
      </c>
      <c r="N97" s="93">
        <v>0</v>
      </c>
      <c r="O97" s="93">
        <v>0</v>
      </c>
      <c r="P97" s="94">
        <v>0</v>
      </c>
      <c r="Q97" s="94">
        <v>0</v>
      </c>
      <c r="R97" s="93">
        <v>0</v>
      </c>
      <c r="S97" s="93">
        <v>0</v>
      </c>
    </row>
    <row r="98" spans="1:19">
      <c r="A98" s="89" t="s">
        <v>274</v>
      </c>
      <c r="B98" s="89" t="s">
        <v>118</v>
      </c>
      <c r="C98" s="92">
        <v>10377765222</v>
      </c>
      <c r="D98" s="92">
        <v>12114788323</v>
      </c>
      <c r="E98" s="92">
        <v>14720306571</v>
      </c>
      <c r="F98" s="92">
        <v>18673538464</v>
      </c>
      <c r="G98" s="92">
        <v>16058262664</v>
      </c>
      <c r="H98" s="92">
        <v>16209318468</v>
      </c>
      <c r="I98" s="92">
        <v>16751812226</v>
      </c>
      <c r="J98" s="92">
        <v>19695700362</v>
      </c>
      <c r="K98" s="92">
        <v>20843613746</v>
      </c>
      <c r="L98" s="92">
        <v>23476707391</v>
      </c>
      <c r="M98" s="93">
        <v>22403958811.6511</v>
      </c>
      <c r="N98" s="93">
        <v>0</v>
      </c>
      <c r="O98" s="93">
        <v>0</v>
      </c>
      <c r="P98" s="94">
        <v>0</v>
      </c>
      <c r="Q98" s="94">
        <v>0</v>
      </c>
      <c r="R98" s="93">
        <v>0</v>
      </c>
      <c r="S98" s="93">
        <v>0</v>
      </c>
    </row>
    <row r="99" spans="1:19">
      <c r="A99" s="89" t="s">
        <v>275</v>
      </c>
      <c r="B99" s="89" t="s">
        <v>155</v>
      </c>
      <c r="C99" s="92">
        <v>2414377733</v>
      </c>
      <c r="D99" s="92">
        <v>2508320598</v>
      </c>
      <c r="E99" s="92">
        <v>2725188990</v>
      </c>
      <c r="F99" s="92">
        <v>2409901766</v>
      </c>
      <c r="G99" s="92">
        <v>2617459003</v>
      </c>
      <c r="H99" s="92">
        <v>3069463407</v>
      </c>
      <c r="I99" s="92">
        <v>3186955820</v>
      </c>
      <c r="J99" s="92">
        <v>3639463510</v>
      </c>
      <c r="K99" s="92">
        <v>3963278489</v>
      </c>
      <c r="L99" s="92">
        <v>4043629632</v>
      </c>
      <c r="M99" s="93">
        <v>4729646121.76439</v>
      </c>
      <c r="N99" s="93">
        <v>0</v>
      </c>
      <c r="O99" s="93">
        <v>0</v>
      </c>
      <c r="P99" s="94">
        <v>0</v>
      </c>
      <c r="Q99" s="94">
        <v>0</v>
      </c>
      <c r="R99" s="93">
        <v>0</v>
      </c>
      <c r="S99" s="93">
        <v>0</v>
      </c>
    </row>
    <row r="100" spans="1:19">
      <c r="A100" s="89" t="s">
        <v>276</v>
      </c>
      <c r="B100" s="89" t="s">
        <v>167</v>
      </c>
      <c r="C100" s="92">
        <v>444589493</v>
      </c>
      <c r="D100" s="92">
        <v>813496168</v>
      </c>
      <c r="E100" s="92">
        <v>1536874242</v>
      </c>
      <c r="F100" s="92">
        <v>1673954672</v>
      </c>
      <c r="G100" s="92">
        <v>1746425072</v>
      </c>
      <c r="H100" s="92">
        <v>2039915119</v>
      </c>
      <c r="I100" s="92">
        <v>3039394400</v>
      </c>
      <c r="J100" s="92">
        <v>2977269788</v>
      </c>
      <c r="K100" s="92">
        <v>69567152</v>
      </c>
      <c r="L100" s="92">
        <v>63137630</v>
      </c>
      <c r="M100" s="93">
        <v>57593966.383000001</v>
      </c>
      <c r="N100" s="93">
        <v>0</v>
      </c>
      <c r="O100" s="93">
        <v>0</v>
      </c>
      <c r="P100" s="94">
        <v>0</v>
      </c>
      <c r="Q100" s="94">
        <v>0</v>
      </c>
      <c r="R100" s="93">
        <v>0</v>
      </c>
      <c r="S100" s="93">
        <v>0</v>
      </c>
    </row>
    <row r="101" spans="1:19">
      <c r="A101" s="89" t="s">
        <v>1427</v>
      </c>
      <c r="B101" s="89" t="s">
        <v>1428</v>
      </c>
      <c r="C101" s="92">
        <v>0</v>
      </c>
      <c r="D101" s="92">
        <v>0</v>
      </c>
      <c r="E101" s="92">
        <v>0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3">
        <v>0</v>
      </c>
      <c r="N101" s="93">
        <v>581548601.94861996</v>
      </c>
      <c r="O101" s="93">
        <v>724660338.84890008</v>
      </c>
      <c r="P101" s="93">
        <v>5509737462.0345097</v>
      </c>
      <c r="Q101" s="93">
        <v>5662271958.2529202</v>
      </c>
      <c r="R101" s="93">
        <v>5679066495.1444302</v>
      </c>
      <c r="S101" s="93">
        <v>5721819467.46</v>
      </c>
    </row>
    <row r="102" spans="1:19">
      <c r="A102" s="89" t="s">
        <v>277</v>
      </c>
      <c r="B102" s="89" t="s">
        <v>1431</v>
      </c>
      <c r="C102" s="92">
        <v>-6453422356</v>
      </c>
      <c r="D102" s="92">
        <v>-6452003340</v>
      </c>
      <c r="E102" s="92">
        <v>-6687063281</v>
      </c>
      <c r="F102" s="92">
        <v>-7824217088</v>
      </c>
      <c r="G102" s="92">
        <v>-9328875425</v>
      </c>
      <c r="H102" s="92">
        <v>-9872792086</v>
      </c>
      <c r="I102" s="92">
        <v>-10184047599</v>
      </c>
      <c r="J102" s="92">
        <v>-11736739320</v>
      </c>
      <c r="K102" s="92">
        <v>-12490398181</v>
      </c>
      <c r="L102" s="92">
        <v>-13192692556</v>
      </c>
      <c r="M102" s="93">
        <v>-12699738489.373301</v>
      </c>
      <c r="N102" s="93">
        <v>-3596263400.9433899</v>
      </c>
      <c r="O102" s="93">
        <v>-4001230858.82724</v>
      </c>
      <c r="P102" s="93">
        <v>-9565927887.6913395</v>
      </c>
      <c r="Q102" s="93">
        <v>-12290954897.822399</v>
      </c>
      <c r="R102" s="93">
        <v>-9941027897.9341602</v>
      </c>
      <c r="S102" s="93">
        <v>-11034335087.65</v>
      </c>
    </row>
    <row r="103" spans="1:19">
      <c r="A103" s="89" t="s">
        <v>278</v>
      </c>
      <c r="B103" s="89" t="s">
        <v>116</v>
      </c>
      <c r="C103" s="92">
        <v>4944242703</v>
      </c>
      <c r="D103" s="92">
        <v>4757467990</v>
      </c>
      <c r="E103" s="92">
        <v>5096293422</v>
      </c>
      <c r="F103" s="92">
        <v>6326023493</v>
      </c>
      <c r="G103" s="92">
        <v>6907966664</v>
      </c>
      <c r="H103" s="92">
        <v>7618680587</v>
      </c>
      <c r="I103" s="92">
        <v>8354375021</v>
      </c>
      <c r="J103" s="92">
        <v>8707484578</v>
      </c>
      <c r="K103" s="92">
        <v>9014366564</v>
      </c>
      <c r="L103" s="92">
        <v>9124544125</v>
      </c>
      <c r="M103" s="93">
        <v>9983963920.1105385</v>
      </c>
      <c r="N103" s="93">
        <v>13581714019.106001</v>
      </c>
      <c r="O103" s="93">
        <v>15760931120.257198</v>
      </c>
      <c r="P103" s="93">
        <v>16400914458.414801</v>
      </c>
      <c r="Q103" s="93">
        <v>21064911558.796803</v>
      </c>
      <c r="R103" s="93">
        <v>25075711658.247799</v>
      </c>
      <c r="S103" s="93">
        <v>23999767595.189999</v>
      </c>
    </row>
    <row r="104" spans="1:19">
      <c r="A104" s="89" t="s">
        <v>279</v>
      </c>
      <c r="B104" s="89" t="s">
        <v>115</v>
      </c>
      <c r="C104" s="92">
        <v>1096032608</v>
      </c>
      <c r="D104" s="92">
        <v>1262095196</v>
      </c>
      <c r="E104" s="92">
        <v>1566059431</v>
      </c>
      <c r="F104" s="92">
        <v>2442627279</v>
      </c>
      <c r="G104" s="92">
        <v>2987281106</v>
      </c>
      <c r="H104" s="92">
        <v>3007270226</v>
      </c>
      <c r="I104" s="92">
        <v>3172521648</v>
      </c>
      <c r="J104" s="92">
        <v>2976354446</v>
      </c>
      <c r="K104" s="92">
        <v>2941573048</v>
      </c>
      <c r="L104" s="92">
        <v>1260738099</v>
      </c>
      <c r="M104" s="93">
        <v>1424187613.6895301</v>
      </c>
      <c r="N104" s="93">
        <v>1261913158.60675</v>
      </c>
      <c r="O104" s="93">
        <v>1960726877.3057199</v>
      </c>
      <c r="P104" s="93">
        <v>1129404480.8522501</v>
      </c>
      <c r="Q104" s="93">
        <v>2068375429.70874</v>
      </c>
      <c r="R104" s="93">
        <v>2343310390.5731401</v>
      </c>
      <c r="S104" s="93">
        <v>2315774762.8499999</v>
      </c>
    </row>
    <row r="105" spans="1:19">
      <c r="A105" s="89" t="s">
        <v>280</v>
      </c>
      <c r="B105" s="89" t="s">
        <v>114</v>
      </c>
      <c r="C105" s="92">
        <v>1913911111</v>
      </c>
      <c r="D105" s="92">
        <v>2014707659</v>
      </c>
      <c r="E105" s="92">
        <v>1657698673</v>
      </c>
      <c r="F105" s="92">
        <v>1783356969</v>
      </c>
      <c r="G105" s="92">
        <v>1518319271</v>
      </c>
      <c r="H105" s="92">
        <v>2117817257</v>
      </c>
      <c r="I105" s="92">
        <v>2632624338</v>
      </c>
      <c r="J105" s="92">
        <v>2915062046</v>
      </c>
      <c r="K105" s="92">
        <v>2874592974</v>
      </c>
      <c r="L105" s="92">
        <v>3126449530</v>
      </c>
      <c r="M105" s="93">
        <v>3060716605.3207102</v>
      </c>
      <c r="N105" s="93">
        <v>2327315576.5680499</v>
      </c>
      <c r="O105" s="93">
        <v>2445762412.0083699</v>
      </c>
      <c r="P105" s="93">
        <v>2588561562.6988902</v>
      </c>
      <c r="Q105" s="93">
        <v>3338092889.5615201</v>
      </c>
      <c r="R105" s="93">
        <v>3248204394.4994397</v>
      </c>
      <c r="S105" s="93">
        <v>3440956122.4000001</v>
      </c>
    </row>
    <row r="106" spans="1:19">
      <c r="A106" s="89" t="s">
        <v>1517</v>
      </c>
      <c r="B106" s="89" t="s">
        <v>1518</v>
      </c>
      <c r="C106" s="92">
        <v>0</v>
      </c>
      <c r="D106" s="92">
        <v>0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3">
        <v>0</v>
      </c>
      <c r="N106" s="93">
        <v>153227820.875</v>
      </c>
      <c r="O106" s="93">
        <v>76455724.124539986</v>
      </c>
      <c r="P106" s="93">
        <v>14942035.82557</v>
      </c>
      <c r="Q106" s="93">
        <v>105507207.17374</v>
      </c>
      <c r="R106" s="93">
        <v>545927437.26962996</v>
      </c>
      <c r="S106" s="93">
        <v>612473426.61000001</v>
      </c>
    </row>
    <row r="107" spans="1:19">
      <c r="A107" s="89" t="s">
        <v>281</v>
      </c>
      <c r="B107" s="89" t="s">
        <v>113</v>
      </c>
      <c r="C107" s="92">
        <v>243487024</v>
      </c>
      <c r="D107" s="92">
        <v>239105736</v>
      </c>
      <c r="E107" s="92">
        <v>356788310</v>
      </c>
      <c r="F107" s="92">
        <v>398561946</v>
      </c>
      <c r="G107" s="92">
        <v>443918496</v>
      </c>
      <c r="H107" s="92">
        <v>410203154</v>
      </c>
      <c r="I107" s="92">
        <v>506666275</v>
      </c>
      <c r="J107" s="92">
        <v>484388490</v>
      </c>
      <c r="K107" s="92">
        <v>612539695</v>
      </c>
      <c r="L107" s="92">
        <v>692450479</v>
      </c>
      <c r="M107" s="93">
        <v>828358105.92358994</v>
      </c>
      <c r="N107" s="93">
        <v>811504118.20828998</v>
      </c>
      <c r="O107" s="93">
        <v>853205846.60279</v>
      </c>
      <c r="P107" s="93">
        <v>923998121.53493989</v>
      </c>
      <c r="Q107" s="93">
        <v>1203983486.80462</v>
      </c>
      <c r="R107" s="93">
        <v>1859093810.7760501</v>
      </c>
      <c r="S107" s="93">
        <v>1418455272.3499999</v>
      </c>
    </row>
    <row r="108" spans="1:19">
      <c r="A108" s="89" t="s">
        <v>1526</v>
      </c>
      <c r="B108" s="89" t="s">
        <v>1527</v>
      </c>
      <c r="C108" s="92">
        <v>0</v>
      </c>
      <c r="D108" s="92">
        <v>0</v>
      </c>
      <c r="E108" s="92">
        <v>0</v>
      </c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2">
        <v>0</v>
      </c>
      <c r="M108" s="93">
        <v>0</v>
      </c>
      <c r="N108" s="93">
        <v>6007643086.8211508</v>
      </c>
      <c r="O108" s="93">
        <v>6590012163.0487099</v>
      </c>
      <c r="P108" s="93">
        <v>7599699085.14993</v>
      </c>
      <c r="Q108" s="93">
        <v>8016544516.5599403</v>
      </c>
      <c r="R108" s="93">
        <v>8718018737.8986511</v>
      </c>
      <c r="S108" s="93">
        <v>9119684235.5499992</v>
      </c>
    </row>
    <row r="109" spans="1:19">
      <c r="A109" s="89" t="s">
        <v>282</v>
      </c>
      <c r="B109" s="89" t="s">
        <v>112</v>
      </c>
      <c r="C109" s="92">
        <v>22460710</v>
      </c>
      <c r="D109" s="92">
        <v>22865141</v>
      </c>
      <c r="E109" s="92">
        <v>22010637</v>
      </c>
      <c r="F109" s="92">
        <v>27632761</v>
      </c>
      <c r="G109" s="92">
        <v>42374769</v>
      </c>
      <c r="H109" s="92">
        <v>39421959</v>
      </c>
      <c r="I109" s="92">
        <v>31041713</v>
      </c>
      <c r="J109" s="92">
        <v>30360892</v>
      </c>
      <c r="K109" s="92">
        <v>36421531</v>
      </c>
      <c r="L109" s="92">
        <v>35354006</v>
      </c>
      <c r="M109" s="93">
        <v>43403072.577769995</v>
      </c>
      <c r="N109" s="93">
        <v>0</v>
      </c>
      <c r="O109" s="93">
        <v>0</v>
      </c>
      <c r="P109" s="94">
        <v>0</v>
      </c>
      <c r="Q109" s="94">
        <v>0</v>
      </c>
      <c r="R109" s="93">
        <v>0</v>
      </c>
      <c r="S109" s="93">
        <v>0</v>
      </c>
    </row>
    <row r="110" spans="1:19">
      <c r="A110" s="89" t="s">
        <v>283</v>
      </c>
      <c r="B110" s="89" t="s">
        <v>111</v>
      </c>
      <c r="C110" s="92">
        <v>55557210</v>
      </c>
      <c r="D110" s="92">
        <v>74544482</v>
      </c>
      <c r="E110" s="92">
        <v>62793255</v>
      </c>
      <c r="F110" s="92">
        <v>66299747</v>
      </c>
      <c r="G110" s="92">
        <v>82311307</v>
      </c>
      <c r="H110" s="92">
        <v>87214091</v>
      </c>
      <c r="I110" s="92">
        <v>100630098</v>
      </c>
      <c r="J110" s="92">
        <v>486754058</v>
      </c>
      <c r="K110" s="92">
        <v>513279412</v>
      </c>
      <c r="L110" s="92">
        <v>210874512</v>
      </c>
      <c r="M110" s="93">
        <v>321176169.80641997</v>
      </c>
      <c r="N110" s="93">
        <v>0</v>
      </c>
      <c r="O110" s="93">
        <v>0</v>
      </c>
      <c r="P110" s="94">
        <v>0</v>
      </c>
      <c r="Q110" s="94">
        <v>0</v>
      </c>
      <c r="R110" s="93">
        <v>0</v>
      </c>
      <c r="S110" s="93">
        <v>0</v>
      </c>
    </row>
    <row r="111" spans="1:19">
      <c r="A111" s="89" t="s">
        <v>284</v>
      </c>
      <c r="B111" s="89" t="s">
        <v>110</v>
      </c>
      <c r="C111" s="92">
        <v>711322360</v>
      </c>
      <c r="D111" s="92">
        <v>693783059</v>
      </c>
      <c r="E111" s="92">
        <v>761820370</v>
      </c>
      <c r="F111" s="92">
        <v>756514805</v>
      </c>
      <c r="G111" s="92">
        <v>852811084</v>
      </c>
      <c r="H111" s="92">
        <v>912182987</v>
      </c>
      <c r="I111" s="92">
        <v>1023344646</v>
      </c>
      <c r="J111" s="92">
        <v>1054698376</v>
      </c>
      <c r="K111" s="92">
        <v>1144481133</v>
      </c>
      <c r="L111" s="92">
        <v>2072703961</v>
      </c>
      <c r="M111" s="93">
        <v>1730469964.9974198</v>
      </c>
      <c r="N111" s="93">
        <v>0</v>
      </c>
      <c r="O111" s="93">
        <v>0</v>
      </c>
      <c r="P111" s="94">
        <v>0</v>
      </c>
      <c r="Q111" s="94">
        <v>0</v>
      </c>
      <c r="R111" s="93">
        <v>0</v>
      </c>
      <c r="S111" s="93">
        <v>0</v>
      </c>
    </row>
    <row r="112" spans="1:19">
      <c r="A112" s="89" t="s">
        <v>285</v>
      </c>
      <c r="B112" s="89" t="s">
        <v>192</v>
      </c>
      <c r="C112" s="92">
        <v>17465</v>
      </c>
      <c r="D112" s="92">
        <v>26367</v>
      </c>
      <c r="E112" s="92">
        <v>12387</v>
      </c>
      <c r="F112" s="92">
        <v>12327</v>
      </c>
      <c r="G112" s="92">
        <v>143799</v>
      </c>
      <c r="H112" s="92">
        <v>470010</v>
      </c>
      <c r="I112" s="92">
        <v>679888</v>
      </c>
      <c r="J112" s="92">
        <v>565967</v>
      </c>
      <c r="K112" s="92">
        <v>2145847</v>
      </c>
      <c r="L112" s="92">
        <v>741961</v>
      </c>
      <c r="M112" s="93">
        <v>910684.47927999997</v>
      </c>
      <c r="N112" s="93">
        <v>0</v>
      </c>
      <c r="O112" s="93">
        <v>0</v>
      </c>
      <c r="P112" s="94">
        <v>0</v>
      </c>
      <c r="Q112" s="94">
        <v>0</v>
      </c>
      <c r="R112" s="93">
        <v>0</v>
      </c>
      <c r="S112" s="93">
        <v>0</v>
      </c>
    </row>
    <row r="113" spans="1:19">
      <c r="A113" s="89" t="s">
        <v>286</v>
      </c>
      <c r="B113" s="89" t="s">
        <v>109</v>
      </c>
      <c r="C113" s="92">
        <v>413232168</v>
      </c>
      <c r="D113" s="92">
        <v>458402440</v>
      </c>
      <c r="E113" s="92">
        <v>597225522</v>
      </c>
      <c r="F113" s="92">
        <v>769995601</v>
      </c>
      <c r="G113" s="92">
        <v>899999709</v>
      </c>
      <c r="H113" s="92">
        <v>962293671</v>
      </c>
      <c r="I113" s="92">
        <v>781996344</v>
      </c>
      <c r="J113" s="92">
        <v>743175726</v>
      </c>
      <c r="K113" s="92">
        <v>870542912</v>
      </c>
      <c r="L113" s="92">
        <v>736478887</v>
      </c>
      <c r="M113" s="93">
        <v>877703206.14333999</v>
      </c>
      <c r="N113" s="93">
        <v>1334958556.1101899</v>
      </c>
      <c r="O113" s="93">
        <v>1970388519.0963702</v>
      </c>
      <c r="P113" s="93">
        <v>2626011993.47294</v>
      </c>
      <c r="Q113" s="93">
        <v>3731028385.7488699</v>
      </c>
      <c r="R113" s="93">
        <v>4337354708.5142698</v>
      </c>
      <c r="S113" s="93">
        <v>3677446271.6599998</v>
      </c>
    </row>
    <row r="114" spans="1:19">
      <c r="A114" s="89" t="s">
        <v>287</v>
      </c>
      <c r="B114" s="89" t="s">
        <v>156</v>
      </c>
      <c r="C114" s="92">
        <v>47453974</v>
      </c>
      <c r="D114" s="92">
        <v>47456753</v>
      </c>
      <c r="E114" s="92">
        <v>65161526</v>
      </c>
      <c r="F114" s="92">
        <v>71148380</v>
      </c>
      <c r="G114" s="92">
        <v>62928038</v>
      </c>
      <c r="H114" s="92">
        <v>68108281</v>
      </c>
      <c r="I114" s="92">
        <v>88960863</v>
      </c>
      <c r="J114" s="92">
        <v>67524305</v>
      </c>
      <c r="K114" s="92">
        <v>64436106</v>
      </c>
      <c r="L114" s="92">
        <v>151307443</v>
      </c>
      <c r="M114" s="93">
        <v>596073748.02214003</v>
      </c>
      <c r="N114" s="93">
        <v>116196802.81400999</v>
      </c>
      <c r="O114" s="93">
        <v>169800929.54879001</v>
      </c>
      <c r="P114" s="93">
        <v>196577504.95973</v>
      </c>
      <c r="Q114" s="93">
        <v>401928541.77432001</v>
      </c>
      <c r="R114" s="93">
        <v>867269572.25618005</v>
      </c>
      <c r="S114" s="93">
        <v>790164057.12</v>
      </c>
    </row>
    <row r="115" spans="1:19">
      <c r="A115" s="89" t="s">
        <v>288</v>
      </c>
      <c r="B115" s="89" t="s">
        <v>108</v>
      </c>
      <c r="C115" s="92">
        <v>638843856</v>
      </c>
      <c r="D115" s="92">
        <v>149128252</v>
      </c>
      <c r="E115" s="92">
        <v>106248587</v>
      </c>
      <c r="F115" s="92">
        <v>87690954</v>
      </c>
      <c r="G115" s="92">
        <v>88378728</v>
      </c>
      <c r="H115" s="92">
        <v>102528660</v>
      </c>
      <c r="I115" s="92">
        <v>111711889</v>
      </c>
      <c r="J115" s="92">
        <v>156034082</v>
      </c>
      <c r="K115" s="92">
        <v>197395978</v>
      </c>
      <c r="L115" s="92">
        <v>1151276192</v>
      </c>
      <c r="M115" s="93">
        <v>1365583884.16997</v>
      </c>
      <c r="N115" s="93">
        <v>1747422571.8546102</v>
      </c>
      <c r="O115" s="93">
        <v>1888048413.23473</v>
      </c>
      <c r="P115" s="93">
        <v>1604113534.1143999</v>
      </c>
      <c r="Q115" s="93">
        <v>2836887290.7958598</v>
      </c>
      <c r="R115" s="93">
        <v>3893626574.63026</v>
      </c>
      <c r="S115" s="93">
        <v>3143900409.02</v>
      </c>
    </row>
    <row r="116" spans="1:19">
      <c r="A116" s="89" t="s">
        <v>289</v>
      </c>
      <c r="B116" s="89" t="s">
        <v>1624</v>
      </c>
      <c r="C116" s="92">
        <v>-198075783</v>
      </c>
      <c r="D116" s="92">
        <v>-204647095</v>
      </c>
      <c r="E116" s="92">
        <v>-99525276</v>
      </c>
      <c r="F116" s="92">
        <v>-77817276</v>
      </c>
      <c r="G116" s="92">
        <v>-70499643</v>
      </c>
      <c r="H116" s="92">
        <v>-88829709</v>
      </c>
      <c r="I116" s="92">
        <v>-95802681</v>
      </c>
      <c r="J116" s="92">
        <v>-207433810</v>
      </c>
      <c r="K116" s="92">
        <v>-243042072</v>
      </c>
      <c r="L116" s="92">
        <v>-313830945</v>
      </c>
      <c r="M116" s="93">
        <v>-264619135.01963001</v>
      </c>
      <c r="N116" s="93">
        <v>-178467672.75206</v>
      </c>
      <c r="O116" s="93">
        <v>-193469764.71278</v>
      </c>
      <c r="P116" s="93">
        <v>-282393860.19389999</v>
      </c>
      <c r="Q116" s="93">
        <v>-637436189.33082998</v>
      </c>
      <c r="R116" s="93">
        <v>-737093968.16982996</v>
      </c>
      <c r="S116" s="93">
        <v>-519086962.37</v>
      </c>
    </row>
    <row r="117" spans="1:19">
      <c r="A117" s="89" t="s">
        <v>290</v>
      </c>
      <c r="B117" s="89" t="s">
        <v>193</v>
      </c>
      <c r="C117" s="92">
        <v>78885865112</v>
      </c>
      <c r="D117" s="92">
        <v>82186264147</v>
      </c>
      <c r="E117" s="92">
        <v>98474599590</v>
      </c>
      <c r="F117" s="92">
        <v>107485913148</v>
      </c>
      <c r="G117" s="92">
        <v>124419753869</v>
      </c>
      <c r="H117" s="92">
        <v>136453831174</v>
      </c>
      <c r="I117" s="92">
        <v>151607919349</v>
      </c>
      <c r="J117" s="92">
        <v>163954989413</v>
      </c>
      <c r="K117" s="92">
        <v>204343859781</v>
      </c>
      <c r="L117" s="92">
        <v>212645854788</v>
      </c>
      <c r="M117" s="93">
        <v>224581115732.66699</v>
      </c>
      <c r="N117" s="93">
        <v>327648752532.67798</v>
      </c>
      <c r="O117" s="93">
        <v>341380078750.99298</v>
      </c>
      <c r="P117" s="93">
        <v>354973091768.39697</v>
      </c>
      <c r="Q117" s="93">
        <v>374490072014.63397</v>
      </c>
      <c r="R117" s="93">
        <v>400137018691.58099</v>
      </c>
      <c r="S117" s="93">
        <v>412783082183.04999</v>
      </c>
    </row>
    <row r="118" spans="1:19">
      <c r="A118" s="89" t="s">
        <v>291</v>
      </c>
      <c r="B118" s="89" t="s">
        <v>106</v>
      </c>
      <c r="C118" s="92">
        <v>12536129450</v>
      </c>
      <c r="D118" s="92">
        <v>12739373182</v>
      </c>
      <c r="E118" s="92">
        <v>13475018922</v>
      </c>
      <c r="F118" s="92">
        <v>14648972433</v>
      </c>
      <c r="G118" s="92">
        <v>15428867340</v>
      </c>
      <c r="H118" s="92">
        <v>16537643218</v>
      </c>
      <c r="I118" s="92">
        <v>17402484323</v>
      </c>
      <c r="J118" s="92">
        <v>18291331982</v>
      </c>
      <c r="K118" s="92">
        <v>23788267840</v>
      </c>
      <c r="L118" s="92">
        <v>26970068670</v>
      </c>
      <c r="M118" s="93">
        <v>30435196371.610001</v>
      </c>
      <c r="N118" s="93">
        <v>83525265634.399399</v>
      </c>
      <c r="O118" s="93">
        <v>86131310250.576508</v>
      </c>
      <c r="P118" s="93">
        <v>87382448280.390701</v>
      </c>
      <c r="Q118" s="93">
        <v>88278352699.668701</v>
      </c>
      <c r="R118" s="93">
        <v>89133470584.264297</v>
      </c>
      <c r="S118" s="93">
        <v>89776677897.529999</v>
      </c>
    </row>
    <row r="119" spans="1:19">
      <c r="A119" s="89" t="s">
        <v>292</v>
      </c>
      <c r="B119" s="89" t="s">
        <v>1648</v>
      </c>
      <c r="C119" s="92">
        <v>36332635</v>
      </c>
      <c r="D119" s="92">
        <v>43735150</v>
      </c>
      <c r="E119" s="92">
        <v>59967738</v>
      </c>
      <c r="F119" s="92">
        <v>66858155</v>
      </c>
      <c r="G119" s="92">
        <v>68332816</v>
      </c>
      <c r="H119" s="92">
        <v>70958320</v>
      </c>
      <c r="I119" s="92">
        <v>70260665</v>
      </c>
      <c r="J119" s="92">
        <v>72498251</v>
      </c>
      <c r="K119" s="92">
        <v>71869005</v>
      </c>
      <c r="L119" s="92">
        <v>73609320</v>
      </c>
      <c r="M119" s="93">
        <v>72622391.411720008</v>
      </c>
      <c r="N119" s="93">
        <v>108335361.27702001</v>
      </c>
      <c r="O119" s="93">
        <v>111409164.64005999</v>
      </c>
      <c r="P119" s="93">
        <v>114037579.82067999</v>
      </c>
      <c r="Q119" s="93">
        <v>144817643.81593999</v>
      </c>
      <c r="R119" s="93">
        <v>144737549.72001001</v>
      </c>
      <c r="S119" s="93">
        <v>155452277.11000001</v>
      </c>
    </row>
    <row r="120" spans="1:19">
      <c r="A120" s="89" t="s">
        <v>293</v>
      </c>
      <c r="B120" s="89" t="s">
        <v>1661</v>
      </c>
      <c r="C120" s="92">
        <v>40267794</v>
      </c>
      <c r="D120" s="92">
        <v>52000069</v>
      </c>
      <c r="E120" s="92">
        <v>65098417</v>
      </c>
      <c r="F120" s="92">
        <v>81252959</v>
      </c>
      <c r="G120" s="92">
        <v>91777344</v>
      </c>
      <c r="H120" s="92">
        <v>117495741</v>
      </c>
      <c r="I120" s="92">
        <v>140073278</v>
      </c>
      <c r="J120" s="92">
        <v>42673736</v>
      </c>
      <c r="K120" s="92">
        <v>51035512</v>
      </c>
      <c r="L120" s="92">
        <v>70369523</v>
      </c>
      <c r="M120" s="93">
        <v>79301271.640369996</v>
      </c>
      <c r="N120" s="93">
        <v>76725136.482999995</v>
      </c>
      <c r="O120" s="93">
        <v>5815944.8401199998</v>
      </c>
      <c r="P120" s="93">
        <v>5848615.5377000002</v>
      </c>
      <c r="Q120" s="93">
        <v>5302073.4117299998</v>
      </c>
      <c r="R120" s="93">
        <v>7253976.9955200003</v>
      </c>
      <c r="S120" s="93">
        <v>9249611.3200000003</v>
      </c>
    </row>
    <row r="121" spans="1:19">
      <c r="A121" s="89" t="s">
        <v>294</v>
      </c>
      <c r="B121" s="89" t="s">
        <v>103</v>
      </c>
      <c r="C121" s="92">
        <v>6681806526</v>
      </c>
      <c r="D121" s="92">
        <v>9423041651</v>
      </c>
      <c r="E121" s="92">
        <v>15280294625</v>
      </c>
      <c r="F121" s="92">
        <v>16164810125</v>
      </c>
      <c r="G121" s="92">
        <v>20412429561</v>
      </c>
      <c r="H121" s="92">
        <v>25452686986</v>
      </c>
      <c r="I121" s="92">
        <v>33243297211</v>
      </c>
      <c r="J121" s="92">
        <v>36916133175</v>
      </c>
      <c r="K121" s="92">
        <v>28902442333</v>
      </c>
      <c r="L121" s="92">
        <v>27185262892</v>
      </c>
      <c r="M121" s="93">
        <v>29341018333.0317</v>
      </c>
      <c r="N121" s="93">
        <v>31324081747.0434</v>
      </c>
      <c r="O121" s="93">
        <v>35305653523.337204</v>
      </c>
      <c r="P121" s="93">
        <v>40342865695.1455</v>
      </c>
      <c r="Q121" s="93">
        <v>40518662996.730598</v>
      </c>
      <c r="R121" s="93">
        <v>43658743549.647202</v>
      </c>
      <c r="S121" s="93">
        <v>50800017174.660004</v>
      </c>
    </row>
    <row r="122" spans="1:19">
      <c r="A122" s="89" t="s">
        <v>295</v>
      </c>
      <c r="B122" s="89" t="s">
        <v>102</v>
      </c>
      <c r="C122" s="92">
        <v>639780581</v>
      </c>
      <c r="D122" s="92">
        <v>804142205</v>
      </c>
      <c r="E122" s="92">
        <v>1141344983</v>
      </c>
      <c r="F122" s="92">
        <v>2205745840</v>
      </c>
      <c r="G122" s="92">
        <v>2936335902</v>
      </c>
      <c r="H122" s="92">
        <v>2918068414</v>
      </c>
      <c r="I122" s="92">
        <v>2587161372</v>
      </c>
      <c r="J122" s="92">
        <v>3187884912</v>
      </c>
      <c r="K122" s="92">
        <v>3656941547</v>
      </c>
      <c r="L122" s="92">
        <v>4083603363</v>
      </c>
      <c r="M122" s="93">
        <v>3208232907.9940801</v>
      </c>
      <c r="N122" s="93">
        <v>2229172286.0689802</v>
      </c>
      <c r="O122" s="93">
        <v>2724261195.0587502</v>
      </c>
      <c r="P122" s="93">
        <v>3076585170.5300298</v>
      </c>
      <c r="Q122" s="93">
        <v>4579766109.4517994</v>
      </c>
      <c r="R122" s="93">
        <v>5493207850.2630796</v>
      </c>
      <c r="S122" s="93">
        <v>6788557982.0500002</v>
      </c>
    </row>
    <row r="123" spans="1:19">
      <c r="A123" s="89" t="s">
        <v>296</v>
      </c>
      <c r="B123" s="89" t="s">
        <v>194</v>
      </c>
      <c r="C123" s="92">
        <v>748783471</v>
      </c>
      <c r="D123" s="92">
        <v>612639215</v>
      </c>
      <c r="E123" s="92">
        <v>515971675</v>
      </c>
      <c r="F123" s="92">
        <v>451664235</v>
      </c>
      <c r="G123" s="92">
        <v>351196377</v>
      </c>
      <c r="H123" s="92">
        <v>296752795</v>
      </c>
      <c r="I123" s="92">
        <v>560450485</v>
      </c>
      <c r="J123" s="92">
        <v>843785465</v>
      </c>
      <c r="K123" s="92">
        <v>1065738637</v>
      </c>
      <c r="L123" s="92">
        <v>261111721</v>
      </c>
      <c r="M123" s="93">
        <v>284984585.60940003</v>
      </c>
      <c r="N123" s="93">
        <v>249638873.07529998</v>
      </c>
      <c r="O123" s="93">
        <v>232169399.67456999</v>
      </c>
      <c r="P123" s="93">
        <v>212019573.22217003</v>
      </c>
      <c r="Q123" s="93">
        <v>421958357.17650002</v>
      </c>
      <c r="R123" s="93">
        <v>382129861.60582</v>
      </c>
      <c r="S123" s="93">
        <v>523180823.17000002</v>
      </c>
    </row>
    <row r="124" spans="1:19">
      <c r="A124" s="89" t="s">
        <v>297</v>
      </c>
      <c r="B124" s="89" t="s">
        <v>101</v>
      </c>
      <c r="C124" s="92">
        <v>1827531652</v>
      </c>
      <c r="D124" s="92">
        <v>1975277162</v>
      </c>
      <c r="E124" s="92">
        <v>2269471079</v>
      </c>
      <c r="F124" s="92">
        <v>2364208188</v>
      </c>
      <c r="G124" s="92">
        <v>2409830777</v>
      </c>
      <c r="H124" s="92">
        <v>2801330688</v>
      </c>
      <c r="I124" s="92">
        <v>3495682222</v>
      </c>
      <c r="J124" s="92">
        <v>3391448669</v>
      </c>
      <c r="K124" s="92">
        <v>3133229965</v>
      </c>
      <c r="L124" s="92">
        <v>2909137379</v>
      </c>
      <c r="M124" s="93">
        <v>2730274141.3201604</v>
      </c>
      <c r="N124" s="93">
        <v>1709615519.0127099</v>
      </c>
      <c r="O124" s="93">
        <v>1675752329.5623899</v>
      </c>
      <c r="P124" s="93">
        <v>1851937062.7179999</v>
      </c>
      <c r="Q124" s="93">
        <v>2158344954.9363499</v>
      </c>
      <c r="R124" s="93">
        <v>2522052255.7822204</v>
      </c>
      <c r="S124" s="93">
        <v>2485977075.9699998</v>
      </c>
    </row>
    <row r="125" spans="1:19">
      <c r="A125" s="89" t="s">
        <v>298</v>
      </c>
      <c r="B125" s="89" t="s">
        <v>100</v>
      </c>
      <c r="C125" s="92">
        <v>289371894</v>
      </c>
      <c r="D125" s="92">
        <v>367032628</v>
      </c>
      <c r="E125" s="92">
        <v>779880428</v>
      </c>
      <c r="F125" s="92">
        <v>2152577600</v>
      </c>
      <c r="G125" s="92">
        <v>2880715099</v>
      </c>
      <c r="H125" s="92">
        <v>3218627137</v>
      </c>
      <c r="I125" s="92">
        <v>2631168636</v>
      </c>
      <c r="J125" s="92">
        <v>2444960489</v>
      </c>
      <c r="K125" s="92">
        <v>2497798305</v>
      </c>
      <c r="L125" s="92">
        <v>2237232252</v>
      </c>
      <c r="M125" s="93">
        <v>2768263739.1263399</v>
      </c>
      <c r="N125" s="93">
        <v>2030794484.7741399</v>
      </c>
      <c r="O125" s="93">
        <v>2376565304.2263503</v>
      </c>
      <c r="P125" s="93">
        <v>2904205943.92836</v>
      </c>
      <c r="Q125" s="93">
        <v>3281764273.7253199</v>
      </c>
      <c r="R125" s="93">
        <v>3244518082.1427698</v>
      </c>
      <c r="S125" s="93">
        <v>3524308817.73</v>
      </c>
    </row>
    <row r="126" spans="1:19">
      <c r="A126" s="89" t="s">
        <v>299</v>
      </c>
      <c r="B126" s="89" t="s">
        <v>99</v>
      </c>
      <c r="C126" s="92">
        <v>618636823</v>
      </c>
      <c r="D126" s="92">
        <v>736399277</v>
      </c>
      <c r="E126" s="92">
        <v>848213131</v>
      </c>
      <c r="F126" s="92">
        <v>954568754</v>
      </c>
      <c r="G126" s="92">
        <v>1421394498</v>
      </c>
      <c r="H126" s="92">
        <v>1524555742</v>
      </c>
      <c r="I126" s="92">
        <v>1434388010</v>
      </c>
      <c r="J126" s="92">
        <v>1732469955</v>
      </c>
      <c r="K126" s="92">
        <v>1722284274</v>
      </c>
      <c r="L126" s="92">
        <v>1964929419</v>
      </c>
      <c r="M126" s="93">
        <v>1848636482.5404699</v>
      </c>
      <c r="N126" s="93">
        <v>2174981372.3249798</v>
      </c>
      <c r="O126" s="93">
        <v>2024682845.82039</v>
      </c>
      <c r="P126" s="93">
        <v>2170113631.3940802</v>
      </c>
      <c r="Q126" s="93">
        <v>2520679271.9916601</v>
      </c>
      <c r="R126" s="93">
        <v>3479119941.1845999</v>
      </c>
      <c r="S126" s="93">
        <v>4211232495.02</v>
      </c>
    </row>
    <row r="127" spans="1:19">
      <c r="A127" s="89" t="s">
        <v>300</v>
      </c>
      <c r="B127" s="89" t="s">
        <v>98</v>
      </c>
      <c r="C127" s="92">
        <v>24077533525</v>
      </c>
      <c r="D127" s="92">
        <v>25285362430</v>
      </c>
      <c r="E127" s="92">
        <v>27238723519</v>
      </c>
      <c r="F127" s="92">
        <v>30271768733</v>
      </c>
      <c r="G127" s="92">
        <v>34762281537</v>
      </c>
      <c r="H127" s="92">
        <v>38108605422</v>
      </c>
      <c r="I127" s="92">
        <v>40868838948</v>
      </c>
      <c r="J127" s="92">
        <v>43613081487</v>
      </c>
      <c r="K127" s="92">
        <v>48937924684</v>
      </c>
      <c r="L127" s="92">
        <v>54618931031</v>
      </c>
      <c r="M127" s="93">
        <v>60575943770.432701</v>
      </c>
      <c r="N127" s="93">
        <v>86860394405.440399</v>
      </c>
      <c r="O127" s="93">
        <v>91638128214.142792</v>
      </c>
      <c r="P127" s="93">
        <v>95228797334.093201</v>
      </c>
      <c r="Q127" s="93">
        <v>99633062855.695206</v>
      </c>
      <c r="R127" s="93">
        <v>110974489781.728</v>
      </c>
      <c r="S127" s="93">
        <v>116608142038.97</v>
      </c>
    </row>
    <row r="128" spans="1:19">
      <c r="A128" s="89" t="s">
        <v>1780</v>
      </c>
      <c r="B128" s="89" t="s">
        <v>1540</v>
      </c>
      <c r="C128" s="92">
        <v>0</v>
      </c>
      <c r="D128" s="92">
        <v>0</v>
      </c>
      <c r="E128" s="92">
        <v>0</v>
      </c>
      <c r="F128" s="92">
        <v>0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2">
        <v>0</v>
      </c>
      <c r="M128" s="93">
        <v>0</v>
      </c>
      <c r="N128" s="93">
        <v>1331501217.0938401</v>
      </c>
      <c r="O128" s="93">
        <v>1385312295.22328</v>
      </c>
      <c r="P128" s="93">
        <v>1658240150.67735</v>
      </c>
      <c r="Q128" s="93">
        <v>1640319979.07972</v>
      </c>
      <c r="R128" s="93">
        <v>1454460072.43169</v>
      </c>
      <c r="S128" s="93">
        <v>1618181344.53</v>
      </c>
    </row>
    <row r="129" spans="1:19">
      <c r="A129" s="89" t="s">
        <v>301</v>
      </c>
      <c r="B129" s="89" t="s">
        <v>195</v>
      </c>
      <c r="C129" s="92">
        <v>25567721634</v>
      </c>
      <c r="D129" s="92">
        <v>26662708819</v>
      </c>
      <c r="E129" s="92">
        <v>35751647251</v>
      </c>
      <c r="F129" s="92">
        <v>37047382763</v>
      </c>
      <c r="G129" s="92">
        <v>44336804931</v>
      </c>
      <c r="H129" s="92">
        <v>45857565360</v>
      </c>
      <c r="I129" s="92">
        <v>45968172483</v>
      </c>
      <c r="J129" s="92">
        <v>50105532627</v>
      </c>
      <c r="K129" s="92">
        <v>54817146890</v>
      </c>
      <c r="L129" s="92">
        <v>46513054656</v>
      </c>
      <c r="M129" s="93">
        <v>48948939027.278793</v>
      </c>
      <c r="N129" s="93">
        <v>57121732692.655296</v>
      </c>
      <c r="O129" s="93">
        <v>58472373245.773796</v>
      </c>
      <c r="P129" s="93">
        <v>61776350053.3619</v>
      </c>
      <c r="Q129" s="93">
        <v>71091938506.617096</v>
      </c>
      <c r="R129" s="93">
        <v>79411300771.029205</v>
      </c>
      <c r="S129" s="93">
        <v>80056861963.740005</v>
      </c>
    </row>
    <row r="130" spans="1:19">
      <c r="A130" s="89" t="s">
        <v>302</v>
      </c>
      <c r="B130" s="89" t="s">
        <v>97</v>
      </c>
      <c r="C130" s="92">
        <v>16307716747</v>
      </c>
      <c r="D130" s="92">
        <v>17365531237</v>
      </c>
      <c r="E130" s="92">
        <v>18819544847</v>
      </c>
      <c r="F130" s="92">
        <v>20845445538</v>
      </c>
      <c r="G130" s="92">
        <v>22594827008</v>
      </c>
      <c r="H130" s="92">
        <v>24379237851</v>
      </c>
      <c r="I130" s="92">
        <v>27200449233</v>
      </c>
      <c r="J130" s="92">
        <v>27032950237</v>
      </c>
      <c r="K130" s="92">
        <v>28442591940</v>
      </c>
      <c r="L130" s="92">
        <v>31755541358</v>
      </c>
      <c r="M130" s="93">
        <v>35853661495.433601</v>
      </c>
      <c r="N130" s="93">
        <v>47961154272.155602</v>
      </c>
      <c r="O130" s="93">
        <v>50659768312.8825</v>
      </c>
      <c r="P130" s="93">
        <v>54359374871.395294</v>
      </c>
      <c r="Q130" s="93">
        <v>60038718501.786705</v>
      </c>
      <c r="R130" s="93">
        <v>64341185421.591797</v>
      </c>
      <c r="S130" s="93">
        <v>68559026965.419998</v>
      </c>
    </row>
    <row r="131" spans="1:19">
      <c r="A131" s="89" t="s">
        <v>303</v>
      </c>
      <c r="B131" s="89" t="s">
        <v>196</v>
      </c>
      <c r="C131" s="92">
        <v>15219112242</v>
      </c>
      <c r="D131" s="92">
        <v>15815699710</v>
      </c>
      <c r="E131" s="92">
        <v>18699643036</v>
      </c>
      <c r="F131" s="92">
        <v>21519840068</v>
      </c>
      <c r="G131" s="92">
        <v>22272127076</v>
      </c>
      <c r="H131" s="92">
        <v>24211067487</v>
      </c>
      <c r="I131" s="92">
        <v>24081632229</v>
      </c>
      <c r="J131" s="92">
        <v>25516271787</v>
      </c>
      <c r="K131" s="92">
        <v>44624633350</v>
      </c>
      <c r="L131" s="92">
        <v>51916700025</v>
      </c>
      <c r="M131" s="93">
        <v>56740001621.067902</v>
      </c>
      <c r="N131" s="93">
        <v>59432858068.671104</v>
      </c>
      <c r="O131" s="93">
        <v>61712621616.700203</v>
      </c>
      <c r="P131" s="93">
        <v>64923620862.416794</v>
      </c>
      <c r="Q131" s="93">
        <v>71688025696.326401</v>
      </c>
      <c r="R131" s="93">
        <v>77504561990.369797</v>
      </c>
      <c r="S131" s="93">
        <v>70615524679</v>
      </c>
    </row>
    <row r="132" spans="1:19">
      <c r="A132" s="89" t="s">
        <v>304</v>
      </c>
      <c r="B132" s="89" t="s">
        <v>96</v>
      </c>
      <c r="C132" s="92">
        <v>2208069739</v>
      </c>
      <c r="D132" s="92">
        <v>2268080515</v>
      </c>
      <c r="E132" s="92">
        <v>2505056641</v>
      </c>
      <c r="F132" s="92">
        <v>2679276165</v>
      </c>
      <c r="G132" s="92">
        <v>2925144903</v>
      </c>
      <c r="H132" s="92">
        <v>3146979595</v>
      </c>
      <c r="I132" s="92">
        <v>3438364966</v>
      </c>
      <c r="J132" s="92">
        <v>3763091846</v>
      </c>
      <c r="K132" s="92">
        <v>4437188570</v>
      </c>
      <c r="L132" s="92">
        <v>4893139464</v>
      </c>
      <c r="M132" s="93">
        <v>4940641266.28228</v>
      </c>
      <c r="N132" s="93">
        <v>4767194997.6934195</v>
      </c>
      <c r="O132" s="93">
        <v>5087496501.1355801</v>
      </c>
      <c r="P132" s="93">
        <v>5869951618.9391909</v>
      </c>
      <c r="Q132" s="93">
        <v>6499858566.3033199</v>
      </c>
      <c r="R132" s="93">
        <v>7222256498.4994497</v>
      </c>
      <c r="S132" s="93">
        <v>7821570766.6800003</v>
      </c>
    </row>
    <row r="133" spans="1:19">
      <c r="A133" s="89" t="s">
        <v>305</v>
      </c>
      <c r="B133" s="89" t="s">
        <v>197</v>
      </c>
      <c r="C133" s="92">
        <v>1973231349</v>
      </c>
      <c r="D133" s="92">
        <v>2143457948</v>
      </c>
      <c r="E133" s="92">
        <v>2422736385</v>
      </c>
      <c r="F133" s="92">
        <v>2614047301</v>
      </c>
      <c r="G133" s="92">
        <v>2848084590</v>
      </c>
      <c r="H133" s="92">
        <v>3163254961</v>
      </c>
      <c r="I133" s="92">
        <v>3463224316</v>
      </c>
      <c r="J133" s="92">
        <v>3702396610</v>
      </c>
      <c r="K133" s="92">
        <v>4201457636</v>
      </c>
      <c r="L133" s="92">
        <v>4401707039</v>
      </c>
      <c r="M133" s="93">
        <v>4253354374.4960299</v>
      </c>
      <c r="N133" s="93">
        <v>3434642380.13239</v>
      </c>
      <c r="O133" s="93">
        <v>3610557382.8575201</v>
      </c>
      <c r="P133" s="93">
        <v>3874136803.2393103</v>
      </c>
      <c r="Q133" s="93">
        <v>4122797043.4186802</v>
      </c>
      <c r="R133" s="93">
        <v>4415546994.5231905</v>
      </c>
      <c r="S133" s="93">
        <v>4811167461</v>
      </c>
    </row>
    <row r="134" spans="1:19">
      <c r="A134" s="89" t="s">
        <v>306</v>
      </c>
      <c r="B134" s="89" t="s">
        <v>95</v>
      </c>
      <c r="C134" s="92">
        <v>6626770970</v>
      </c>
      <c r="D134" s="92">
        <v>7068343982</v>
      </c>
      <c r="E134" s="92">
        <v>7649367809</v>
      </c>
      <c r="F134" s="92">
        <v>8307595167</v>
      </c>
      <c r="G134" s="92">
        <v>8497518909</v>
      </c>
      <c r="H134" s="92">
        <v>9105548963</v>
      </c>
      <c r="I134" s="92">
        <v>9674474003</v>
      </c>
      <c r="J134" s="92">
        <v>10364732277</v>
      </c>
      <c r="K134" s="92">
        <v>13317322356</v>
      </c>
      <c r="L134" s="92">
        <v>14648543831</v>
      </c>
      <c r="M134" s="93">
        <v>15518914421.2868</v>
      </c>
      <c r="N134" s="93">
        <v>14447065930.445099</v>
      </c>
      <c r="O134" s="93">
        <v>15747481752.423</v>
      </c>
      <c r="P134" s="93">
        <v>16004658666.145</v>
      </c>
      <c r="Q134" s="93">
        <v>17797169617.050999</v>
      </c>
      <c r="R134" s="93">
        <v>19446007417.898602</v>
      </c>
      <c r="S134" s="93">
        <v>21456550536.220001</v>
      </c>
    </row>
    <row r="135" spans="1:19">
      <c r="A135" s="89" t="s">
        <v>307</v>
      </c>
      <c r="B135" s="89" t="s">
        <v>198</v>
      </c>
      <c r="C135" s="92">
        <v>6858863991</v>
      </c>
      <c r="D135" s="92">
        <v>7785170964</v>
      </c>
      <c r="E135" s="92">
        <v>9159978550</v>
      </c>
      <c r="F135" s="92">
        <v>9237385332</v>
      </c>
      <c r="G135" s="92">
        <v>9597014041</v>
      </c>
      <c r="H135" s="92">
        <v>9885793621</v>
      </c>
      <c r="I135" s="92">
        <v>12124051008</v>
      </c>
      <c r="J135" s="92">
        <v>13644566437</v>
      </c>
      <c r="K135" s="92">
        <v>14999408004</v>
      </c>
      <c r="L135" s="92">
        <v>13890698575</v>
      </c>
      <c r="M135" s="93">
        <v>9562807202.1540794</v>
      </c>
      <c r="N135" s="93">
        <v>8013743142.0824203</v>
      </c>
      <c r="O135" s="93">
        <v>8307057913.1028299</v>
      </c>
      <c r="P135" s="93">
        <v>8880292807.0374813</v>
      </c>
      <c r="Q135" s="93">
        <v>9557979946.0139904</v>
      </c>
      <c r="R135" s="93">
        <v>10174050634.3997</v>
      </c>
      <c r="S135" s="93">
        <v>11206563774.139999</v>
      </c>
    </row>
    <row r="136" spans="1:19">
      <c r="A136" s="89" t="s">
        <v>308</v>
      </c>
      <c r="B136" s="89" t="s">
        <v>94</v>
      </c>
      <c r="C136" s="92">
        <v>142296593</v>
      </c>
      <c r="D136" s="92">
        <v>161329005</v>
      </c>
      <c r="E136" s="92">
        <v>172780822</v>
      </c>
      <c r="F136" s="92">
        <v>192113342</v>
      </c>
      <c r="G136" s="92">
        <v>209227329</v>
      </c>
      <c r="H136" s="92">
        <v>229847053</v>
      </c>
      <c r="I136" s="92">
        <v>245308575</v>
      </c>
      <c r="J136" s="92">
        <v>278422058</v>
      </c>
      <c r="K136" s="92">
        <v>301624770</v>
      </c>
      <c r="L136" s="92">
        <v>323450708</v>
      </c>
      <c r="M136" s="93">
        <v>335854485.07244003</v>
      </c>
      <c r="N136" s="93">
        <v>279711432.20921004</v>
      </c>
      <c r="O136" s="93">
        <v>305177710.8635</v>
      </c>
      <c r="P136" s="93">
        <v>321807871.82384002</v>
      </c>
      <c r="Q136" s="93">
        <v>339000917.70453</v>
      </c>
      <c r="R136" s="93">
        <v>356365467.36922997</v>
      </c>
      <c r="S136" s="93">
        <v>386344730.44</v>
      </c>
    </row>
    <row r="137" spans="1:19">
      <c r="A137" s="89" t="s">
        <v>1963</v>
      </c>
      <c r="B137" s="89" t="s">
        <v>70</v>
      </c>
      <c r="C137" s="92">
        <v>0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2">
        <v>0</v>
      </c>
      <c r="M137" s="93">
        <v>0</v>
      </c>
      <c r="N137" s="93">
        <v>653872790.4361701</v>
      </c>
      <c r="O137" s="93">
        <v>683720682.44946992</v>
      </c>
      <c r="P137" s="93">
        <v>694239312.4570601</v>
      </c>
      <c r="Q137" s="93">
        <v>708603537.56649995</v>
      </c>
      <c r="R137" s="93">
        <v>726661607.38841009</v>
      </c>
      <c r="S137" s="93">
        <v>748011589.49000001</v>
      </c>
    </row>
    <row r="138" spans="1:19">
      <c r="A138" s="89" t="s">
        <v>309</v>
      </c>
      <c r="B138" s="89" t="s">
        <v>93</v>
      </c>
      <c r="C138" s="92">
        <v>435254868</v>
      </c>
      <c r="D138" s="92">
        <v>475512765</v>
      </c>
      <c r="E138" s="92">
        <v>502183133</v>
      </c>
      <c r="F138" s="92">
        <v>700118315</v>
      </c>
      <c r="G138" s="92">
        <v>754493970</v>
      </c>
      <c r="H138" s="92">
        <v>991930571</v>
      </c>
      <c r="I138" s="92">
        <v>1066308156</v>
      </c>
      <c r="J138" s="92">
        <v>1134943210</v>
      </c>
      <c r="K138" s="92">
        <v>1654482305</v>
      </c>
      <c r="L138" s="92">
        <v>1858523089</v>
      </c>
      <c r="M138" s="93">
        <v>1847439109.5063999</v>
      </c>
      <c r="N138" s="93">
        <v>0</v>
      </c>
      <c r="O138" s="93">
        <v>0</v>
      </c>
      <c r="P138" s="94">
        <v>0</v>
      </c>
      <c r="Q138" s="94">
        <v>0</v>
      </c>
      <c r="R138" s="93">
        <v>0</v>
      </c>
      <c r="S138" s="93">
        <v>0</v>
      </c>
    </row>
    <row r="139" spans="1:19">
      <c r="A139" s="89" t="s">
        <v>1978</v>
      </c>
      <c r="B139" s="89" t="s">
        <v>1979</v>
      </c>
      <c r="C139" s="92">
        <v>0</v>
      </c>
      <c r="D139" s="92">
        <v>0</v>
      </c>
      <c r="E139" s="92">
        <v>0</v>
      </c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2">
        <v>0</v>
      </c>
      <c r="M139" s="93">
        <v>0</v>
      </c>
      <c r="N139" s="93">
        <v>5789405425.8308802</v>
      </c>
      <c r="O139" s="93">
        <v>8239323225.7556505</v>
      </c>
      <c r="P139" s="93">
        <v>8516795688.9223204</v>
      </c>
      <c r="Q139" s="93">
        <v>13979712076.896</v>
      </c>
      <c r="R139" s="93">
        <v>15550830800.777401</v>
      </c>
      <c r="S139" s="93">
        <v>16023042936.9</v>
      </c>
    </row>
    <row r="140" spans="1:19" ht="25.5">
      <c r="A140" s="89" t="s">
        <v>310</v>
      </c>
      <c r="B140" s="89" t="s">
        <v>1992</v>
      </c>
      <c r="C140" s="92">
        <v>-44155938625</v>
      </c>
      <c r="D140" s="92">
        <v>-48875616926</v>
      </c>
      <c r="E140" s="92">
        <v>-59009992017</v>
      </c>
      <c r="F140" s="92">
        <v>-64657344131</v>
      </c>
      <c r="G140" s="92">
        <v>-70994055250</v>
      </c>
      <c r="H140" s="92">
        <v>-76995816826</v>
      </c>
      <c r="I140" s="92">
        <v>-79626993076</v>
      </c>
      <c r="J140" s="92">
        <v>-83579871746</v>
      </c>
      <c r="K140" s="92">
        <v>-67764120168</v>
      </c>
      <c r="L140" s="92">
        <v>-67903063330</v>
      </c>
      <c r="M140" s="93">
        <v>-75690282162.825104</v>
      </c>
      <c r="N140" s="93">
        <v>-77206070371.940002</v>
      </c>
      <c r="O140" s="93">
        <v>-86834172579.507202</v>
      </c>
      <c r="P140" s="93">
        <v>-97143689832.476807</v>
      </c>
      <c r="Q140" s="93">
        <v>-114511395541.991</v>
      </c>
      <c r="R140" s="93">
        <v>-129249575296.80099</v>
      </c>
      <c r="S140" s="93">
        <v>-136865804568.74001</v>
      </c>
    </row>
    <row r="141" spans="1:19">
      <c r="A141" s="89" t="s">
        <v>311</v>
      </c>
      <c r="B141" s="89" t="s">
        <v>91</v>
      </c>
      <c r="C141" s="92">
        <v>-17480850</v>
      </c>
      <c r="D141" s="92">
        <v>-19794907</v>
      </c>
      <c r="E141" s="92">
        <v>-21899992</v>
      </c>
      <c r="F141" s="92">
        <v>-26811735</v>
      </c>
      <c r="G141" s="92">
        <v>-33377273</v>
      </c>
      <c r="H141" s="92">
        <v>-42889977</v>
      </c>
      <c r="I141" s="92">
        <v>-49929742</v>
      </c>
      <c r="J141" s="92">
        <v>-57537219</v>
      </c>
      <c r="K141" s="92">
        <v>-65416762</v>
      </c>
      <c r="L141" s="92">
        <v>-74162914</v>
      </c>
      <c r="M141" s="93">
        <v>-77755294.719740003</v>
      </c>
      <c r="N141" s="93">
        <v>0</v>
      </c>
      <c r="O141" s="93">
        <v>0</v>
      </c>
      <c r="P141" s="94">
        <v>0</v>
      </c>
      <c r="Q141" s="94">
        <v>0</v>
      </c>
      <c r="R141" s="93">
        <v>0</v>
      </c>
      <c r="S141" s="93">
        <v>0</v>
      </c>
    </row>
    <row r="142" spans="1:19">
      <c r="A142" s="89" t="s">
        <v>312</v>
      </c>
      <c r="B142" s="89" t="s">
        <v>90</v>
      </c>
      <c r="C142" s="92">
        <v>3071237540</v>
      </c>
      <c r="D142" s="92">
        <v>3450347569</v>
      </c>
      <c r="E142" s="92">
        <v>2855167280</v>
      </c>
      <c r="F142" s="92">
        <v>3327311167</v>
      </c>
      <c r="G142" s="92">
        <v>4465974014</v>
      </c>
      <c r="H142" s="92">
        <v>5068015154</v>
      </c>
      <c r="I142" s="92">
        <v>5205997405</v>
      </c>
      <c r="J142" s="92">
        <v>5336623980</v>
      </c>
      <c r="K142" s="92">
        <v>338641489</v>
      </c>
      <c r="L142" s="92">
        <v>75484549</v>
      </c>
      <c r="M142" s="93">
        <v>65840560.005230002</v>
      </c>
      <c r="N142" s="93">
        <v>0</v>
      </c>
      <c r="O142" s="93">
        <v>0</v>
      </c>
      <c r="P142" s="94">
        <v>0</v>
      </c>
      <c r="Q142" s="94">
        <v>0</v>
      </c>
      <c r="R142" s="93">
        <v>0</v>
      </c>
      <c r="S142" s="93">
        <v>0</v>
      </c>
    </row>
    <row r="143" spans="1:19" ht="25.5">
      <c r="A143" s="89" t="s">
        <v>313</v>
      </c>
      <c r="B143" s="89" t="s">
        <v>2009</v>
      </c>
      <c r="C143" s="92">
        <v>-2847165437</v>
      </c>
      <c r="D143" s="92">
        <v>-4153509503</v>
      </c>
      <c r="E143" s="92">
        <v>-2705598672</v>
      </c>
      <c r="F143" s="92">
        <v>-3662873166</v>
      </c>
      <c r="G143" s="92">
        <v>-3817191630</v>
      </c>
      <c r="H143" s="92">
        <v>-3593427102</v>
      </c>
      <c r="I143" s="92">
        <v>-3616945357</v>
      </c>
      <c r="J143" s="92">
        <v>-3823400812</v>
      </c>
      <c r="K143" s="92">
        <v>-8788632701</v>
      </c>
      <c r="L143" s="92">
        <v>-10028017832</v>
      </c>
      <c r="M143" s="93">
        <v>-9062774367.0886898</v>
      </c>
      <c r="N143" s="93">
        <v>-8777214550.2840405</v>
      </c>
      <c r="O143" s="93">
        <v>-8341906728.0637302</v>
      </c>
      <c r="P143" s="93">
        <v>-8258510906.2640696</v>
      </c>
      <c r="Q143" s="93">
        <v>-10213203816.2542</v>
      </c>
      <c r="R143" s="93">
        <v>-10459124259.3176</v>
      </c>
      <c r="S143" s="93">
        <v>-9791809485.2800007</v>
      </c>
    </row>
    <row r="144" spans="1:19">
      <c r="A144" s="89" t="s">
        <v>2032</v>
      </c>
      <c r="B144" s="89" t="s">
        <v>2033</v>
      </c>
      <c r="C144" s="92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2">
        <v>0</v>
      </c>
      <c r="M144" s="92">
        <v>0</v>
      </c>
      <c r="N144" s="93">
        <v>112397601.46147001</v>
      </c>
      <c r="O144" s="93">
        <v>122543690.02547</v>
      </c>
      <c r="P144" s="93">
        <v>211788971.25981</v>
      </c>
      <c r="Q144" s="93">
        <v>213200348.91981</v>
      </c>
      <c r="R144" s="93">
        <v>208884376.55410001</v>
      </c>
      <c r="S144" s="93">
        <v>1262982205.5</v>
      </c>
    </row>
    <row r="145" spans="1:19" ht="25.5">
      <c r="A145" s="89" t="s">
        <v>2036</v>
      </c>
      <c r="B145" s="89" t="s">
        <v>2037</v>
      </c>
      <c r="C145" s="92">
        <v>0</v>
      </c>
      <c r="D145" s="92">
        <v>0</v>
      </c>
      <c r="E145" s="92">
        <v>0</v>
      </c>
      <c r="F145" s="92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2">
        <v>0</v>
      </c>
      <c r="M145" s="92">
        <v>0</v>
      </c>
      <c r="N145" s="93">
        <v>-1790654.8589999999</v>
      </c>
      <c r="O145" s="93">
        <v>-2449753.8066400001</v>
      </c>
      <c r="P145" s="93">
        <v>-4133616.9747500001</v>
      </c>
      <c r="Q145" s="93">
        <v>-4554755.4620000003</v>
      </c>
      <c r="R145" s="93">
        <v>-5185635.4406500002</v>
      </c>
      <c r="S145" s="93">
        <v>-6875542.7000000002</v>
      </c>
    </row>
    <row r="146" spans="1:19" ht="25.5">
      <c r="A146" s="89" t="s">
        <v>2039</v>
      </c>
      <c r="B146" s="89" t="s">
        <v>2040</v>
      </c>
      <c r="C146" s="92">
        <v>0</v>
      </c>
      <c r="D146" s="92">
        <v>0</v>
      </c>
      <c r="E146" s="92">
        <v>0</v>
      </c>
      <c r="F146" s="92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2">
        <v>0</v>
      </c>
      <c r="M146" s="92">
        <v>0</v>
      </c>
      <c r="N146" s="93">
        <v>-456661.005</v>
      </c>
      <c r="O146" s="93">
        <v>-574688.701</v>
      </c>
      <c r="P146" s="93">
        <v>-690440.34299999999</v>
      </c>
      <c r="Q146" s="93">
        <v>-809845.946</v>
      </c>
      <c r="R146" s="93">
        <v>-931603.02500000002</v>
      </c>
      <c r="S146" s="93">
        <v>-1053366.82</v>
      </c>
    </row>
    <row r="147" spans="1:19">
      <c r="A147" s="89" t="s">
        <v>314</v>
      </c>
      <c r="B147" s="89" t="s">
        <v>211</v>
      </c>
      <c r="C147" s="92">
        <v>40168113294</v>
      </c>
      <c r="D147" s="92">
        <v>49646502172</v>
      </c>
      <c r="E147" s="92">
        <v>64261085568</v>
      </c>
      <c r="F147" s="92">
        <v>64864903906</v>
      </c>
      <c r="G147" s="92">
        <v>80295661683</v>
      </c>
      <c r="H147" s="92">
        <v>95452478869</v>
      </c>
      <c r="I147" s="92">
        <v>105897310254</v>
      </c>
      <c r="J147" s="92">
        <v>116892830566</v>
      </c>
      <c r="K147" s="92">
        <v>176845826677</v>
      </c>
      <c r="L147" s="92">
        <v>193493228477</v>
      </c>
      <c r="M147" s="93">
        <v>212470174805.97299</v>
      </c>
      <c r="N147" s="93">
        <v>331674090310.51398</v>
      </c>
      <c r="O147" s="93">
        <v>344365050853.27399</v>
      </c>
      <c r="P147" s="93">
        <v>356857568040.25299</v>
      </c>
      <c r="Q147" s="93">
        <v>366207634282.76099</v>
      </c>
      <c r="R147" s="93">
        <v>380036379752.72101</v>
      </c>
      <c r="S147" s="93">
        <v>398440915448.69</v>
      </c>
    </row>
    <row r="148" spans="1:19">
      <c r="A148" s="89" t="s">
        <v>315</v>
      </c>
      <c r="B148" s="89" t="s">
        <v>199</v>
      </c>
      <c r="C148" s="92">
        <v>3435202</v>
      </c>
      <c r="D148" s="92">
        <v>3109851</v>
      </c>
      <c r="E148" s="92">
        <v>2252425</v>
      </c>
      <c r="F148" s="92">
        <v>2147756</v>
      </c>
      <c r="G148" s="92">
        <v>2636724</v>
      </c>
      <c r="H148" s="92">
        <v>1889971</v>
      </c>
      <c r="I148" s="92">
        <v>2060992</v>
      </c>
      <c r="J148" s="92">
        <v>2413748</v>
      </c>
      <c r="K148" s="92">
        <v>2844378</v>
      </c>
      <c r="L148" s="92">
        <v>2929276</v>
      </c>
      <c r="M148" s="93">
        <v>2945469.9309999999</v>
      </c>
      <c r="N148" s="93">
        <v>4321553.6780000003</v>
      </c>
      <c r="O148" s="93">
        <v>20753774.236139998</v>
      </c>
      <c r="P148" s="93">
        <v>23218403.24814</v>
      </c>
      <c r="Q148" s="93">
        <v>29268322.086139999</v>
      </c>
      <c r="R148" s="93">
        <v>43998114.623089999</v>
      </c>
      <c r="S148" s="93">
        <v>69370339.799999997</v>
      </c>
    </row>
    <row r="149" spans="1:19">
      <c r="A149" s="89" t="s">
        <v>316</v>
      </c>
      <c r="B149" s="89" t="s">
        <v>200</v>
      </c>
      <c r="C149" s="92">
        <v>0</v>
      </c>
      <c r="D149" s="92">
        <v>91553</v>
      </c>
      <c r="E149" s="92">
        <v>6227</v>
      </c>
      <c r="F149" s="92">
        <v>6227</v>
      </c>
      <c r="G149" s="92">
        <v>6227</v>
      </c>
      <c r="H149" s="92">
        <v>0</v>
      </c>
      <c r="I149" s="92">
        <v>0</v>
      </c>
      <c r="J149" s="92">
        <v>0</v>
      </c>
      <c r="K149" s="92">
        <v>0</v>
      </c>
      <c r="L149" s="92">
        <v>0</v>
      </c>
      <c r="M149" s="93">
        <v>0</v>
      </c>
      <c r="N149" s="93">
        <v>0</v>
      </c>
      <c r="O149" s="93">
        <v>0</v>
      </c>
      <c r="P149" s="93">
        <v>3737.904</v>
      </c>
      <c r="Q149" s="93">
        <v>3737.904</v>
      </c>
      <c r="R149" s="93">
        <v>3737.904</v>
      </c>
      <c r="S149" s="93">
        <v>1224786.08</v>
      </c>
    </row>
    <row r="150" spans="1:19">
      <c r="A150" s="89" t="s">
        <v>317</v>
      </c>
      <c r="B150" s="89" t="s">
        <v>2046</v>
      </c>
      <c r="C150" s="92">
        <v>8045321601</v>
      </c>
      <c r="D150" s="92">
        <v>9291431098</v>
      </c>
      <c r="E150" s="92">
        <v>11350421198</v>
      </c>
      <c r="F150" s="92">
        <v>12132257817</v>
      </c>
      <c r="G150" s="92">
        <v>14346240946</v>
      </c>
      <c r="H150" s="92">
        <v>14253550068</v>
      </c>
      <c r="I150" s="92">
        <v>15071761061</v>
      </c>
      <c r="J150" s="92">
        <v>16480793043</v>
      </c>
      <c r="K150" s="92">
        <v>20985301125</v>
      </c>
      <c r="L150" s="92">
        <v>24736773539</v>
      </c>
      <c r="M150" s="93">
        <v>25421504700.077698</v>
      </c>
      <c r="N150" s="93">
        <v>28626030815.078999</v>
      </c>
      <c r="O150" s="93">
        <v>30109243784.729801</v>
      </c>
      <c r="P150" s="93">
        <v>24640054670.5644</v>
      </c>
      <c r="Q150" s="93">
        <v>24335609605.269199</v>
      </c>
      <c r="R150" s="93">
        <v>29585510436.4067</v>
      </c>
      <c r="S150" s="93">
        <v>35349312042.089996</v>
      </c>
    </row>
    <row r="151" spans="1:19">
      <c r="A151" s="89" t="s">
        <v>318</v>
      </c>
      <c r="B151" s="89" t="s">
        <v>169</v>
      </c>
      <c r="C151" s="92">
        <v>467351382</v>
      </c>
      <c r="D151" s="92">
        <v>1371087510</v>
      </c>
      <c r="E151" s="92">
        <v>2401757111</v>
      </c>
      <c r="F151" s="92">
        <v>3528481360</v>
      </c>
      <c r="G151" s="92">
        <v>7273660243</v>
      </c>
      <c r="H151" s="92">
        <v>12084058241</v>
      </c>
      <c r="I151" s="92">
        <v>15408910080</v>
      </c>
      <c r="J151" s="92">
        <v>16634583165</v>
      </c>
      <c r="K151" s="92">
        <v>13279804562</v>
      </c>
      <c r="L151" s="92">
        <v>16665164390</v>
      </c>
      <c r="M151" s="93">
        <v>17764666074.320698</v>
      </c>
      <c r="N151" s="93">
        <v>13551582428.992699</v>
      </c>
      <c r="O151" s="93">
        <v>13805624918.225698</v>
      </c>
      <c r="P151" s="93">
        <v>18745731518.919899</v>
      </c>
      <c r="Q151" s="93">
        <v>24285626447.564602</v>
      </c>
      <c r="R151" s="93">
        <v>28814926482.786499</v>
      </c>
      <c r="S151" s="93">
        <v>37658604431.120003</v>
      </c>
    </row>
    <row r="152" spans="1:19">
      <c r="A152" s="89" t="s">
        <v>319</v>
      </c>
      <c r="B152" s="89" t="s">
        <v>88</v>
      </c>
      <c r="C152" s="92">
        <v>37411039793</v>
      </c>
      <c r="D152" s="92">
        <v>38471652107</v>
      </c>
      <c r="E152" s="92">
        <v>47098751153</v>
      </c>
      <c r="F152" s="92">
        <v>50131714661</v>
      </c>
      <c r="G152" s="92">
        <v>58159302928</v>
      </c>
      <c r="H152" s="92">
        <v>67850995170</v>
      </c>
      <c r="I152" s="92">
        <v>73226297087</v>
      </c>
      <c r="J152" s="92">
        <v>78550820833</v>
      </c>
      <c r="K152" s="92">
        <v>131231347376</v>
      </c>
      <c r="L152" s="92">
        <v>142126302218</v>
      </c>
      <c r="M152" s="93">
        <v>161466415558.99301</v>
      </c>
      <c r="N152" s="93">
        <v>282382338132.84698</v>
      </c>
      <c r="O152" s="93">
        <v>295515689094.80499</v>
      </c>
      <c r="P152" s="93">
        <v>308610702079.13</v>
      </c>
      <c r="Q152" s="93">
        <v>320697975238.86401</v>
      </c>
      <c r="R152" s="93">
        <v>323348682983.328</v>
      </c>
      <c r="S152" s="93">
        <v>332569097444.62</v>
      </c>
    </row>
    <row r="153" spans="1:19">
      <c r="A153" s="89" t="s">
        <v>320</v>
      </c>
      <c r="B153" s="89" t="s">
        <v>2092</v>
      </c>
      <c r="C153" s="92">
        <v>1583120921</v>
      </c>
      <c r="D153" s="92">
        <v>8140864025</v>
      </c>
      <c r="E153" s="92">
        <v>12308004785</v>
      </c>
      <c r="F153" s="92">
        <v>8687994484</v>
      </c>
      <c r="G153" s="92">
        <v>11939273803</v>
      </c>
      <c r="H153" s="92">
        <v>14344358691</v>
      </c>
      <c r="I153" s="92">
        <v>14926918274</v>
      </c>
      <c r="J153" s="92">
        <v>19505547497</v>
      </c>
      <c r="K153" s="92">
        <v>26585584127</v>
      </c>
      <c r="L153" s="92">
        <v>26148508731</v>
      </c>
      <c r="M153" s="93">
        <v>26086548545.2691</v>
      </c>
      <c r="N153" s="93">
        <v>30482220978.9758</v>
      </c>
      <c r="O153" s="93">
        <v>32331592921.9412</v>
      </c>
      <c r="P153" s="93">
        <v>38608009954.3181</v>
      </c>
      <c r="Q153" s="93">
        <v>36504112661.152397</v>
      </c>
      <c r="R153" s="93">
        <v>41276472005.3339</v>
      </c>
      <c r="S153" s="93">
        <v>38713798969.879997</v>
      </c>
    </row>
    <row r="154" spans="1:19">
      <c r="A154" s="89" t="s">
        <v>321</v>
      </c>
      <c r="B154" s="89" t="s">
        <v>87</v>
      </c>
      <c r="C154" s="92">
        <v>352364495</v>
      </c>
      <c r="D154" s="92">
        <v>416799319</v>
      </c>
      <c r="E154" s="92">
        <v>485663457</v>
      </c>
      <c r="F154" s="92">
        <v>406965876</v>
      </c>
      <c r="G154" s="92">
        <v>444857433</v>
      </c>
      <c r="H154" s="92">
        <v>572149558</v>
      </c>
      <c r="I154" s="92">
        <v>656627313</v>
      </c>
      <c r="J154" s="92">
        <v>1250401141</v>
      </c>
      <c r="K154" s="92">
        <v>1426035271</v>
      </c>
      <c r="L154" s="92">
        <v>1537090540</v>
      </c>
      <c r="M154" s="93">
        <v>1518518539.5586798</v>
      </c>
      <c r="N154" s="93">
        <v>1180111555.9843602</v>
      </c>
      <c r="O154" s="93">
        <v>1171454714.8383</v>
      </c>
      <c r="P154" s="93">
        <v>1170661196.6563301</v>
      </c>
      <c r="Q154" s="93">
        <v>1172771553.5281398</v>
      </c>
      <c r="R154" s="93">
        <v>1189145529.1152101</v>
      </c>
      <c r="S154" s="93">
        <v>1203292224.6700001</v>
      </c>
    </row>
    <row r="155" spans="1:19" ht="25.5">
      <c r="A155" s="89" t="s">
        <v>322</v>
      </c>
      <c r="B155" s="89" t="s">
        <v>170</v>
      </c>
      <c r="C155" s="92">
        <v>170833153</v>
      </c>
      <c r="D155" s="92">
        <v>1781069766</v>
      </c>
      <c r="E155" s="92">
        <v>1789727300</v>
      </c>
      <c r="F155" s="92">
        <v>1785087560</v>
      </c>
      <c r="G155" s="92">
        <v>2109094032</v>
      </c>
      <c r="H155" s="92">
        <v>2296232145</v>
      </c>
      <c r="I155" s="92">
        <v>4740119940</v>
      </c>
      <c r="J155" s="92">
        <v>4953981106</v>
      </c>
      <c r="K155" s="92">
        <v>5749747056</v>
      </c>
      <c r="L155" s="92">
        <v>8299731309</v>
      </c>
      <c r="M155" s="93">
        <v>9240904191.1721191</v>
      </c>
      <c r="N155" s="93">
        <v>0</v>
      </c>
      <c r="O155" s="93">
        <v>0</v>
      </c>
      <c r="P155" s="94">
        <v>0</v>
      </c>
      <c r="Q155" s="94">
        <v>0</v>
      </c>
      <c r="R155" s="93">
        <v>0</v>
      </c>
      <c r="S155" s="93">
        <v>0</v>
      </c>
    </row>
    <row r="156" spans="1:19" ht="25.5">
      <c r="A156" s="89" t="s">
        <v>2112</v>
      </c>
      <c r="B156" s="89" t="s">
        <v>2113</v>
      </c>
      <c r="C156" s="92">
        <v>0</v>
      </c>
      <c r="D156" s="92">
        <v>0</v>
      </c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2">
        <v>0</v>
      </c>
      <c r="M156" s="92">
        <v>0</v>
      </c>
      <c r="N156" s="93">
        <v>74022598.16742</v>
      </c>
      <c r="O156" s="93">
        <v>77873385.0273</v>
      </c>
      <c r="P156" s="93">
        <v>80406554.25650999</v>
      </c>
      <c r="Q156" s="93">
        <v>82208895.808929995</v>
      </c>
      <c r="R156" s="93">
        <v>83254186.428800002</v>
      </c>
      <c r="S156" s="93">
        <v>83179538.450000003</v>
      </c>
    </row>
    <row r="157" spans="1:19" ht="25.5">
      <c r="A157" s="89" t="s">
        <v>323</v>
      </c>
      <c r="B157" s="89" t="s">
        <v>2120</v>
      </c>
      <c r="C157" s="92">
        <v>-7865353253</v>
      </c>
      <c r="D157" s="92">
        <v>-9829603057</v>
      </c>
      <c r="E157" s="92">
        <v>-11175498088</v>
      </c>
      <c r="F157" s="92">
        <v>-11809751835</v>
      </c>
      <c r="G157" s="92">
        <v>-13979410653</v>
      </c>
      <c r="H157" s="92">
        <v>-15950754975</v>
      </c>
      <c r="I157" s="92">
        <v>-18135384493</v>
      </c>
      <c r="J157" s="92">
        <v>-20485709967</v>
      </c>
      <c r="K157" s="92">
        <v>-22414837218</v>
      </c>
      <c r="L157" s="92">
        <v>-26023271526</v>
      </c>
      <c r="M157" s="93">
        <v>-29031328273.3493</v>
      </c>
      <c r="N157" s="93">
        <v>-24454835271.133499</v>
      </c>
      <c r="O157" s="93">
        <v>-28381920779.691502</v>
      </c>
      <c r="P157" s="93">
        <v>-34665956894.964401</v>
      </c>
      <c r="Q157" s="93">
        <v>-40217072867.405701</v>
      </c>
      <c r="R157" s="93">
        <v>-43275793184.702599</v>
      </c>
      <c r="S157" s="93">
        <v>-45856439133.540001</v>
      </c>
    </row>
    <row r="158" spans="1:19" ht="25.5">
      <c r="A158" s="89" t="s">
        <v>2133</v>
      </c>
      <c r="B158" s="89" t="s">
        <v>2134</v>
      </c>
      <c r="C158" s="92">
        <v>0</v>
      </c>
      <c r="D158" s="92">
        <v>0</v>
      </c>
      <c r="E158" s="92">
        <v>0</v>
      </c>
      <c r="F158" s="92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2">
        <v>0</v>
      </c>
      <c r="M158" s="92">
        <v>0</v>
      </c>
      <c r="N158" s="93">
        <v>-1728316.53902</v>
      </c>
      <c r="O158" s="93">
        <v>-1979508.82626</v>
      </c>
      <c r="P158" s="93">
        <v>-2805244.1474700002</v>
      </c>
      <c r="Q158" s="93">
        <v>-2532334.4042600002</v>
      </c>
      <c r="R158" s="93">
        <v>-4452362.47609</v>
      </c>
      <c r="S158" s="93">
        <v>-9362060.5299999993</v>
      </c>
    </row>
    <row r="159" spans="1:19" ht="25.5">
      <c r="A159" s="89" t="s">
        <v>2140</v>
      </c>
      <c r="B159" s="89" t="s">
        <v>2141</v>
      </c>
      <c r="C159" s="92">
        <v>0</v>
      </c>
      <c r="D159" s="92">
        <v>0</v>
      </c>
      <c r="E159" s="92">
        <v>0</v>
      </c>
      <c r="F159" s="92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2">
        <v>0</v>
      </c>
      <c r="M159" s="92">
        <v>0</v>
      </c>
      <c r="N159" s="93">
        <v>-127309874.11300001</v>
      </c>
      <c r="O159" s="93">
        <v>-133898086.24076</v>
      </c>
      <c r="P159" s="93">
        <v>-213830616.28417999</v>
      </c>
      <c r="Q159" s="93">
        <v>-421442725.07371002</v>
      </c>
      <c r="R159" s="93">
        <v>-647428446.09949005</v>
      </c>
      <c r="S159" s="93">
        <v>-886341977.28999996</v>
      </c>
    </row>
    <row r="160" spans="1:19">
      <c r="A160" s="89" t="s">
        <v>2145</v>
      </c>
      <c r="B160" s="89" t="s">
        <v>2146</v>
      </c>
      <c r="C160" s="92">
        <v>0</v>
      </c>
      <c r="D160" s="92">
        <v>0</v>
      </c>
      <c r="E160" s="92">
        <v>0</v>
      </c>
      <c r="F160" s="92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2">
        <v>0</v>
      </c>
      <c r="M160" s="92">
        <v>0</v>
      </c>
      <c r="N160" s="93">
        <v>-42664291.425169997</v>
      </c>
      <c r="O160" s="93">
        <v>-136884365.77090999</v>
      </c>
      <c r="P160" s="93">
        <v>-138627319.34873</v>
      </c>
      <c r="Q160" s="93">
        <v>-258894252.53228</v>
      </c>
      <c r="R160" s="93">
        <v>-377927729.92664999</v>
      </c>
      <c r="S160" s="93">
        <v>-454809156.67000002</v>
      </c>
    </row>
    <row r="161" spans="1:19" ht="25.5">
      <c r="A161" s="89" t="s">
        <v>7656</v>
      </c>
      <c r="B161" s="89" t="s">
        <v>7657</v>
      </c>
      <c r="C161" s="92">
        <v>0</v>
      </c>
      <c r="D161" s="92">
        <v>0</v>
      </c>
      <c r="E161" s="92">
        <v>0</v>
      </c>
      <c r="F161" s="92">
        <v>0</v>
      </c>
      <c r="G161" s="92">
        <v>0</v>
      </c>
      <c r="H161" s="92">
        <v>0</v>
      </c>
      <c r="I161" s="92">
        <v>0</v>
      </c>
      <c r="J161" s="92">
        <v>0</v>
      </c>
      <c r="K161" s="92">
        <v>0</v>
      </c>
      <c r="L161" s="92">
        <v>0</v>
      </c>
      <c r="M161" s="92">
        <v>0</v>
      </c>
      <c r="N161" s="93">
        <v>0</v>
      </c>
      <c r="O161" s="93">
        <v>-12499000</v>
      </c>
      <c r="P161" s="93"/>
      <c r="Q161" s="93"/>
      <c r="R161" s="93">
        <v>-12000</v>
      </c>
      <c r="S161" s="93">
        <v>-12000</v>
      </c>
    </row>
    <row r="162" spans="1:19">
      <c r="A162" s="89" t="s">
        <v>324</v>
      </c>
      <c r="B162" s="89" t="s">
        <v>2156</v>
      </c>
      <c r="C162" s="92">
        <v>30287912100</v>
      </c>
      <c r="D162" s="92">
        <v>29606843598</v>
      </c>
      <c r="E162" s="92">
        <v>30078664479</v>
      </c>
      <c r="F162" s="92">
        <v>39260187790</v>
      </c>
      <c r="G162" s="92">
        <v>56305560115</v>
      </c>
      <c r="H162" s="92">
        <v>64609554622</v>
      </c>
      <c r="I162" s="92">
        <v>77045027274</v>
      </c>
      <c r="J162" s="92">
        <v>77007178781</v>
      </c>
      <c r="K162" s="92">
        <v>65375747606</v>
      </c>
      <c r="L162" s="92">
        <v>68331607886</v>
      </c>
      <c r="M162" s="93">
        <v>55533591218.944298</v>
      </c>
      <c r="N162" s="93">
        <v>61140989044.128998</v>
      </c>
      <c r="O162" s="93">
        <v>70084141720.798004</v>
      </c>
      <c r="P162" s="93">
        <v>65762990016.842796</v>
      </c>
      <c r="Q162" s="93">
        <v>63737950697.9272</v>
      </c>
      <c r="R162" s="93">
        <v>163983845323.06</v>
      </c>
      <c r="S162" s="93">
        <v>95134038320.979996</v>
      </c>
    </row>
    <row r="163" spans="1:19">
      <c r="A163" s="89" t="s">
        <v>325</v>
      </c>
      <c r="B163" s="89" t="s">
        <v>2157</v>
      </c>
      <c r="C163" s="92">
        <v>27657687838</v>
      </c>
      <c r="D163" s="92">
        <v>26823748183</v>
      </c>
      <c r="E163" s="92">
        <v>29435679765</v>
      </c>
      <c r="F163" s="92">
        <v>43335742540</v>
      </c>
      <c r="G163" s="92">
        <v>67511360236</v>
      </c>
      <c r="H163" s="92">
        <v>84474014165</v>
      </c>
      <c r="I163" s="92">
        <v>104874229731</v>
      </c>
      <c r="J163" s="92">
        <v>102938642665</v>
      </c>
      <c r="K163" s="92">
        <v>102988904939</v>
      </c>
      <c r="L163" s="92">
        <v>112356158824</v>
      </c>
      <c r="M163" s="93">
        <v>124356795283.705</v>
      </c>
      <c r="N163" s="93">
        <v>138091347220.19299</v>
      </c>
      <c r="O163" s="93">
        <v>154799391913.272</v>
      </c>
      <c r="P163" s="93">
        <v>155623976246.16699</v>
      </c>
      <c r="Q163" s="93">
        <v>161867050345.07401</v>
      </c>
      <c r="R163" s="93">
        <v>278274007817.75702</v>
      </c>
      <c r="S163" s="93">
        <v>222002414862.25</v>
      </c>
    </row>
    <row r="164" spans="1:19">
      <c r="A164" s="89" t="s">
        <v>326</v>
      </c>
      <c r="B164" s="89" t="s">
        <v>2162</v>
      </c>
      <c r="C164" s="92">
        <v>-2150729672</v>
      </c>
      <c r="D164" s="92">
        <v>-3710133143</v>
      </c>
      <c r="E164" s="92">
        <v>-8389808991</v>
      </c>
      <c r="F164" s="92">
        <v>-14817110240</v>
      </c>
      <c r="G164" s="92">
        <v>-24079679253</v>
      </c>
      <c r="H164" s="92">
        <v>-34387419549</v>
      </c>
      <c r="I164" s="92">
        <v>-43647363205</v>
      </c>
      <c r="J164" s="92">
        <v>-52314665116</v>
      </c>
      <c r="K164" s="92">
        <v>-57458287050</v>
      </c>
      <c r="L164" s="92">
        <v>-62365921497</v>
      </c>
      <c r="M164" s="93">
        <v>-68840285777.132599</v>
      </c>
      <c r="N164" s="93">
        <v>-76950358176.063995</v>
      </c>
      <c r="O164" s="93">
        <v>-84715250192.473999</v>
      </c>
      <c r="P164" s="93">
        <v>-89860986229.323898</v>
      </c>
      <c r="Q164" s="93">
        <v>-98129099647.146393</v>
      </c>
      <c r="R164" s="93">
        <v>-114290162494.69701</v>
      </c>
      <c r="S164" s="93">
        <v>-126868376541.25999</v>
      </c>
    </row>
    <row r="165" spans="1:19" ht="25.5">
      <c r="A165" s="89" t="s">
        <v>327</v>
      </c>
      <c r="B165" s="89" t="s">
        <v>84</v>
      </c>
      <c r="C165" s="92">
        <v>11815637040</v>
      </c>
      <c r="D165" s="92">
        <v>14591336187</v>
      </c>
      <c r="E165" s="92">
        <v>18413406321</v>
      </c>
      <c r="F165" s="92">
        <v>22003072380</v>
      </c>
      <c r="G165" s="92">
        <v>25974773544</v>
      </c>
      <c r="H165" s="92">
        <v>30299199019</v>
      </c>
      <c r="I165" s="92">
        <v>34292833302</v>
      </c>
      <c r="J165" s="92">
        <v>48364401669</v>
      </c>
      <c r="K165" s="92">
        <v>43624655855</v>
      </c>
      <c r="L165" s="92">
        <v>45046785134</v>
      </c>
      <c r="M165" s="93">
        <v>17151710.739330001</v>
      </c>
      <c r="N165" s="93">
        <v>0</v>
      </c>
      <c r="O165" s="93">
        <v>0</v>
      </c>
      <c r="P165" s="94">
        <v>0</v>
      </c>
      <c r="Q165" s="94">
        <v>0</v>
      </c>
      <c r="R165" s="93">
        <v>0</v>
      </c>
      <c r="S165" s="93">
        <v>0</v>
      </c>
    </row>
    <row r="166" spans="1:19" ht="25.5">
      <c r="A166" s="89" t="s">
        <v>328</v>
      </c>
      <c r="B166" s="89" t="s">
        <v>83</v>
      </c>
      <c r="C166" s="92">
        <v>-7034683106</v>
      </c>
      <c r="D166" s="92">
        <v>-8098107629</v>
      </c>
      <c r="E166" s="92">
        <v>-9380612616</v>
      </c>
      <c r="F166" s="92">
        <v>-11261516890</v>
      </c>
      <c r="G166" s="92">
        <v>-13100894412</v>
      </c>
      <c r="H166" s="92">
        <v>-15776239013</v>
      </c>
      <c r="I166" s="92">
        <v>-18474672554</v>
      </c>
      <c r="J166" s="92">
        <v>-21981200437</v>
      </c>
      <c r="K166" s="92">
        <v>-23779526138</v>
      </c>
      <c r="L166" s="92">
        <v>-26705414575</v>
      </c>
      <c r="M166" s="93">
        <v>-69998.367329999994</v>
      </c>
      <c r="N166" s="93">
        <v>0</v>
      </c>
      <c r="O166" s="93">
        <v>0</v>
      </c>
      <c r="P166" s="94">
        <v>0</v>
      </c>
      <c r="Q166" s="94">
        <v>0</v>
      </c>
      <c r="R166" s="93">
        <v>0</v>
      </c>
      <c r="S166" s="93">
        <v>0</v>
      </c>
    </row>
    <row r="167" spans="1:19">
      <c r="A167" s="89" t="s">
        <v>329</v>
      </c>
      <c r="B167" s="89" t="s">
        <v>82</v>
      </c>
      <c r="C167" s="92">
        <v>76990764913</v>
      </c>
      <c r="D167" s="92">
        <v>89748986269</v>
      </c>
      <c r="E167" s="92">
        <v>94546121840</v>
      </c>
      <c r="F167" s="92">
        <v>104426279084</v>
      </c>
      <c r="G167" s="92">
        <v>130599364161</v>
      </c>
      <c r="H167" s="92">
        <v>152873312555</v>
      </c>
      <c r="I167" s="92">
        <v>169757522407</v>
      </c>
      <c r="J167" s="92">
        <v>185903085027</v>
      </c>
      <c r="K167" s="92">
        <v>165478777931</v>
      </c>
      <c r="L167" s="92">
        <v>162015842361</v>
      </c>
      <c r="M167" s="93">
        <v>198451394173.82199</v>
      </c>
      <c r="N167" s="93">
        <v>109972529947.78993</v>
      </c>
      <c r="O167" s="93">
        <v>123516805690.39301</v>
      </c>
      <c r="P167" s="93">
        <v>143580728920.13699</v>
      </c>
      <c r="Q167" s="93">
        <v>155933795625.461</v>
      </c>
      <c r="R167" s="93">
        <v>180353369956.94699</v>
      </c>
      <c r="S167" s="93">
        <v>195520436158.45999</v>
      </c>
    </row>
    <row r="168" spans="1:19">
      <c r="A168" s="89" t="s">
        <v>330</v>
      </c>
      <c r="B168" s="89" t="s">
        <v>81</v>
      </c>
      <c r="C168" s="92">
        <v>3136161560</v>
      </c>
      <c r="D168" s="92">
        <v>7789920270</v>
      </c>
      <c r="E168" s="92">
        <v>13792931078</v>
      </c>
      <c r="F168" s="92">
        <v>13672377509</v>
      </c>
      <c r="G168" s="92">
        <v>24334198191</v>
      </c>
      <c r="H168" s="92">
        <v>35156734702</v>
      </c>
      <c r="I168" s="92">
        <v>36806620596</v>
      </c>
      <c r="J168" s="92">
        <v>42774623132</v>
      </c>
      <c r="K168" s="92">
        <v>43283833298</v>
      </c>
      <c r="L168" s="92">
        <v>49061515451</v>
      </c>
      <c r="M168" s="93">
        <v>58053797775.651199</v>
      </c>
      <c r="N168" s="93">
        <v>0</v>
      </c>
      <c r="O168" s="93"/>
      <c r="P168" s="93">
        <v>0</v>
      </c>
      <c r="Q168" s="93">
        <v>0</v>
      </c>
      <c r="R168" s="93">
        <v>0</v>
      </c>
      <c r="S168" s="93">
        <v>0</v>
      </c>
    </row>
    <row r="169" spans="1:19" ht="25.5">
      <c r="A169" s="89" t="s">
        <v>2166</v>
      </c>
      <c r="B169" s="89" t="s">
        <v>2167</v>
      </c>
      <c r="C169" s="92">
        <v>0</v>
      </c>
      <c r="D169" s="92">
        <v>0</v>
      </c>
      <c r="E169" s="92">
        <v>0</v>
      </c>
      <c r="F169" s="92">
        <v>0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2">
        <v>0</v>
      </c>
      <c r="M169" s="92">
        <v>0</v>
      </c>
      <c r="N169" s="93">
        <v>0</v>
      </c>
      <c r="O169" s="93"/>
      <c r="P169" s="93">
        <v>0</v>
      </c>
      <c r="Q169" s="93">
        <v>0</v>
      </c>
      <c r="R169" s="93">
        <v>0</v>
      </c>
      <c r="S169" s="93">
        <v>0</v>
      </c>
    </row>
    <row r="170" spans="1:19" ht="25.5">
      <c r="A170" s="89" t="s">
        <v>2177</v>
      </c>
      <c r="B170" s="89" t="s">
        <v>2178</v>
      </c>
      <c r="C170" s="92">
        <v>0</v>
      </c>
      <c r="D170" s="92">
        <v>0</v>
      </c>
      <c r="E170" s="92">
        <v>0</v>
      </c>
      <c r="F170" s="92">
        <v>0</v>
      </c>
      <c r="G170" s="92">
        <v>0</v>
      </c>
      <c r="H170" s="92">
        <v>0</v>
      </c>
      <c r="I170" s="92">
        <v>0</v>
      </c>
      <c r="J170" s="92">
        <v>0</v>
      </c>
      <c r="K170" s="92">
        <v>0</v>
      </c>
      <c r="L170" s="92">
        <v>0</v>
      </c>
      <c r="M170" s="92">
        <v>0</v>
      </c>
      <c r="N170" s="93">
        <v>0</v>
      </c>
      <c r="O170" s="93">
        <v>248959.7740020752</v>
      </c>
      <c r="P170" s="93">
        <v>0</v>
      </c>
      <c r="Q170" s="93">
        <v>0</v>
      </c>
      <c r="R170" s="93">
        <v>0</v>
      </c>
      <c r="S170" s="93">
        <v>0</v>
      </c>
    </row>
    <row r="171" spans="1:19">
      <c r="A171" s="89" t="s">
        <v>2183</v>
      </c>
      <c r="B171" s="89" t="s">
        <v>2184</v>
      </c>
      <c r="C171" s="92">
        <v>0</v>
      </c>
      <c r="D171" s="92">
        <v>0</v>
      </c>
      <c r="E171" s="92">
        <v>0</v>
      </c>
      <c r="F171" s="92">
        <v>0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2">
        <v>0</v>
      </c>
      <c r="M171" s="92">
        <v>0</v>
      </c>
      <c r="N171" s="93">
        <v>0</v>
      </c>
      <c r="O171" s="93"/>
      <c r="P171" s="93">
        <v>0</v>
      </c>
      <c r="Q171" s="93">
        <v>0</v>
      </c>
      <c r="R171" s="93">
        <v>0</v>
      </c>
      <c r="S171" s="93">
        <v>0</v>
      </c>
    </row>
    <row r="172" spans="1:19">
      <c r="A172" s="89" t="s">
        <v>331</v>
      </c>
      <c r="B172" s="89" t="s">
        <v>80</v>
      </c>
      <c r="C172" s="92">
        <v>1453079003</v>
      </c>
      <c r="D172" s="92">
        <v>2595952359</v>
      </c>
      <c r="E172" s="92">
        <v>2476949463</v>
      </c>
      <c r="F172" s="92">
        <v>1790201274</v>
      </c>
      <c r="G172" s="92">
        <v>1757074911</v>
      </c>
      <c r="H172" s="92">
        <v>2051031247</v>
      </c>
      <c r="I172" s="92">
        <v>2189346809</v>
      </c>
      <c r="J172" s="92">
        <v>2017923145</v>
      </c>
      <c r="K172" s="92">
        <v>2138926862</v>
      </c>
      <c r="L172" s="92">
        <v>1744715262</v>
      </c>
      <c r="M172" s="93">
        <v>1564976044.7930801</v>
      </c>
      <c r="N172" s="93">
        <v>2201768048.8756499</v>
      </c>
      <c r="O172" s="93">
        <v>2747633659.0062799</v>
      </c>
      <c r="P172" s="93">
        <v>3028547863.0493398</v>
      </c>
      <c r="Q172" s="93">
        <v>3381452377.2916098</v>
      </c>
      <c r="R172" s="93">
        <v>4257946663.8802996</v>
      </c>
      <c r="S172" s="93">
        <v>5494382772.79</v>
      </c>
    </row>
    <row r="173" spans="1:19">
      <c r="A173" s="89" t="s">
        <v>2225</v>
      </c>
      <c r="B173" s="89" t="s">
        <v>122</v>
      </c>
      <c r="C173" s="92">
        <v>0</v>
      </c>
      <c r="D173" s="92">
        <v>0</v>
      </c>
      <c r="E173" s="92">
        <v>0</v>
      </c>
      <c r="F173" s="92">
        <v>0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2">
        <v>0</v>
      </c>
      <c r="M173" s="92">
        <v>0</v>
      </c>
      <c r="N173" s="93">
        <v>9796813313.8233204</v>
      </c>
      <c r="O173" s="93">
        <v>8873176762.3734894</v>
      </c>
      <c r="P173" s="93">
        <v>8920468510.5320892</v>
      </c>
      <c r="Q173" s="93">
        <v>10846007545.058901</v>
      </c>
      <c r="R173" s="93">
        <v>12251540031.526901</v>
      </c>
      <c r="S173" s="93">
        <v>12660526849.790001</v>
      </c>
    </row>
    <row r="174" spans="1:19" ht="25.5">
      <c r="A174" s="89" t="s">
        <v>2238</v>
      </c>
      <c r="B174" s="89" t="s">
        <v>7664</v>
      </c>
      <c r="C174" s="92">
        <v>0</v>
      </c>
      <c r="D174" s="92">
        <v>0</v>
      </c>
      <c r="E174" s="92">
        <v>0</v>
      </c>
      <c r="F174" s="92">
        <v>0</v>
      </c>
      <c r="G174" s="92">
        <v>0</v>
      </c>
      <c r="H174" s="92">
        <v>0</v>
      </c>
      <c r="I174" s="92">
        <v>0</v>
      </c>
      <c r="J174" s="92">
        <v>0</v>
      </c>
      <c r="K174" s="92">
        <v>0</v>
      </c>
      <c r="L174" s="92">
        <v>0</v>
      </c>
      <c r="M174" s="92">
        <v>0</v>
      </c>
      <c r="N174" s="93">
        <v>2088419821.4289799</v>
      </c>
      <c r="O174" s="93">
        <v>1762565720.8599</v>
      </c>
      <c r="P174" s="93">
        <v>2453624886.1594801</v>
      </c>
      <c r="Q174" s="93">
        <v>3392963113.2465696</v>
      </c>
      <c r="R174" s="93">
        <v>4041548384.5169101</v>
      </c>
      <c r="S174" s="93">
        <v>4994225664.0500002</v>
      </c>
    </row>
    <row r="175" spans="1:19">
      <c r="A175" s="89" t="s">
        <v>2260</v>
      </c>
      <c r="B175" s="89" t="s">
        <v>120</v>
      </c>
      <c r="C175" s="92">
        <v>0</v>
      </c>
      <c r="D175" s="92">
        <v>0</v>
      </c>
      <c r="E175" s="92">
        <v>0</v>
      </c>
      <c r="F175" s="92">
        <v>0</v>
      </c>
      <c r="G175" s="92">
        <v>0</v>
      </c>
      <c r="H175" s="92">
        <v>0</v>
      </c>
      <c r="I175" s="92">
        <v>0</v>
      </c>
      <c r="J175" s="92">
        <v>0</v>
      </c>
      <c r="K175" s="92">
        <v>0</v>
      </c>
      <c r="L175" s="92">
        <v>0</v>
      </c>
      <c r="M175" s="92">
        <v>0</v>
      </c>
      <c r="N175" s="93">
        <v>34649194614.988098</v>
      </c>
      <c r="O175" s="93">
        <v>39495627473.098099</v>
      </c>
      <c r="P175" s="93">
        <v>52355869838.470795</v>
      </c>
      <c r="Q175" s="93">
        <v>39178860981.216003</v>
      </c>
      <c r="R175" s="93">
        <v>47110176627.617798</v>
      </c>
      <c r="S175" s="93">
        <v>55130071792.599998</v>
      </c>
    </row>
    <row r="176" spans="1:19">
      <c r="A176" s="89" t="s">
        <v>2273</v>
      </c>
      <c r="B176" s="89" t="s">
        <v>119</v>
      </c>
      <c r="C176" s="92">
        <v>0</v>
      </c>
      <c r="D176" s="92">
        <v>0</v>
      </c>
      <c r="E176" s="92">
        <v>0</v>
      </c>
      <c r="F176" s="92">
        <v>0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2">
        <v>0</v>
      </c>
      <c r="M176" s="92">
        <v>0</v>
      </c>
      <c r="N176" s="93">
        <v>6578933377.8429298</v>
      </c>
      <c r="O176" s="93">
        <v>3642748478.7817402</v>
      </c>
      <c r="P176" s="93">
        <v>3376924397.8868899</v>
      </c>
      <c r="Q176" s="93">
        <v>3311428958.1433196</v>
      </c>
      <c r="R176" s="93">
        <v>4132818245.0430598</v>
      </c>
      <c r="S176" s="93">
        <v>3524136601.6399999</v>
      </c>
    </row>
    <row r="177" spans="1:19">
      <c r="A177" s="89" t="s">
        <v>332</v>
      </c>
      <c r="B177" s="89" t="s">
        <v>79</v>
      </c>
      <c r="C177" s="92">
        <v>10386205703</v>
      </c>
      <c r="D177" s="92">
        <v>10227924338</v>
      </c>
      <c r="E177" s="92">
        <v>9790217130</v>
      </c>
      <c r="F177" s="92">
        <v>10603875057</v>
      </c>
      <c r="G177" s="92">
        <v>12936136377</v>
      </c>
      <c r="H177" s="92">
        <v>13507356620</v>
      </c>
      <c r="I177" s="92">
        <v>14529309967</v>
      </c>
      <c r="J177" s="92">
        <v>12507646300</v>
      </c>
      <c r="K177" s="92">
        <v>19199712507</v>
      </c>
      <c r="L177" s="92">
        <v>20035819143</v>
      </c>
      <c r="M177" s="93">
        <v>22154942944.766701</v>
      </c>
      <c r="N177" s="93">
        <v>0</v>
      </c>
      <c r="O177" s="93">
        <v>0</v>
      </c>
      <c r="P177" s="93">
        <v>0</v>
      </c>
      <c r="Q177" s="94">
        <v>0</v>
      </c>
      <c r="R177" s="93">
        <v>0</v>
      </c>
      <c r="S177" s="93">
        <v>0</v>
      </c>
    </row>
    <row r="178" spans="1:19">
      <c r="A178" s="89" t="s">
        <v>333</v>
      </c>
      <c r="B178" s="89" t="s">
        <v>78</v>
      </c>
      <c r="C178" s="92">
        <v>1000697381</v>
      </c>
      <c r="D178" s="92">
        <v>1414046598</v>
      </c>
      <c r="E178" s="92">
        <v>1223379269</v>
      </c>
      <c r="F178" s="92">
        <v>1758774190</v>
      </c>
      <c r="G178" s="92">
        <v>2135493453</v>
      </c>
      <c r="H178" s="92">
        <v>2567015234</v>
      </c>
      <c r="I178" s="92">
        <v>3131284733</v>
      </c>
      <c r="J178" s="92">
        <v>3539916853</v>
      </c>
      <c r="K178" s="92">
        <v>4273688098</v>
      </c>
      <c r="L178" s="92">
        <v>4123424792</v>
      </c>
      <c r="M178" s="93">
        <v>2523817825.5964198</v>
      </c>
      <c r="N178" s="93">
        <v>0</v>
      </c>
      <c r="O178" s="93">
        <v>0</v>
      </c>
      <c r="P178" s="93">
        <v>0</v>
      </c>
      <c r="Q178" s="94">
        <v>0</v>
      </c>
      <c r="R178" s="93">
        <v>0</v>
      </c>
      <c r="S178" s="93">
        <v>0</v>
      </c>
    </row>
    <row r="179" spans="1:19">
      <c r="A179" s="89" t="s">
        <v>334</v>
      </c>
      <c r="B179" s="89" t="s">
        <v>77</v>
      </c>
      <c r="C179" s="92">
        <v>10490225976</v>
      </c>
      <c r="D179" s="92">
        <v>8596117561</v>
      </c>
      <c r="E179" s="92">
        <v>8346383379</v>
      </c>
      <c r="F179" s="92">
        <v>8520505891</v>
      </c>
      <c r="G179" s="92">
        <v>9230492380</v>
      </c>
      <c r="H179" s="92">
        <v>8324244157</v>
      </c>
      <c r="I179" s="92">
        <v>9109110780</v>
      </c>
      <c r="J179" s="92">
        <v>13933639585</v>
      </c>
      <c r="K179" s="92">
        <v>23885977590</v>
      </c>
      <c r="L179" s="92">
        <v>24959437311</v>
      </c>
      <c r="M179" s="93">
        <v>23260205219.320103</v>
      </c>
      <c r="N179" s="93">
        <v>0</v>
      </c>
      <c r="O179" s="93">
        <v>0</v>
      </c>
      <c r="P179" s="93">
        <v>0</v>
      </c>
      <c r="Q179" s="94">
        <v>0</v>
      </c>
      <c r="R179" s="93">
        <v>0</v>
      </c>
      <c r="S179" s="93">
        <v>0</v>
      </c>
    </row>
    <row r="180" spans="1:19" ht="25.5">
      <c r="A180" s="89" t="s">
        <v>335</v>
      </c>
      <c r="B180" s="89" t="s">
        <v>76</v>
      </c>
      <c r="C180" s="92">
        <v>-26961435</v>
      </c>
      <c r="D180" s="92">
        <v>-22772822</v>
      </c>
      <c r="E180" s="92">
        <v>-21115975</v>
      </c>
      <c r="F180" s="92">
        <v>-23085622</v>
      </c>
      <c r="G180" s="92">
        <v>-22826108</v>
      </c>
      <c r="H180" s="92">
        <v>-48630503</v>
      </c>
      <c r="I180" s="92">
        <v>-36268700</v>
      </c>
      <c r="J180" s="92">
        <v>-193336049</v>
      </c>
      <c r="K180" s="92">
        <v>-275337252</v>
      </c>
      <c r="L180" s="92">
        <v>-279642072</v>
      </c>
      <c r="M180" s="93">
        <v>-136997395.40544999</v>
      </c>
      <c r="N180" s="93">
        <v>0</v>
      </c>
      <c r="O180" s="93">
        <v>0</v>
      </c>
      <c r="P180" s="93">
        <v>0</v>
      </c>
      <c r="Q180" s="94">
        <v>0</v>
      </c>
      <c r="R180" s="93">
        <v>0</v>
      </c>
      <c r="S180" s="93">
        <v>0</v>
      </c>
    </row>
    <row r="181" spans="1:19" ht="25.5">
      <c r="A181" s="89" t="s">
        <v>336</v>
      </c>
      <c r="B181" s="89" t="s">
        <v>75</v>
      </c>
      <c r="C181" s="92">
        <v>-1257306264</v>
      </c>
      <c r="D181" s="92">
        <v>-962719620</v>
      </c>
      <c r="E181" s="92">
        <v>-1087662327</v>
      </c>
      <c r="F181" s="92">
        <v>-930460087</v>
      </c>
      <c r="G181" s="92">
        <v>-1076547950</v>
      </c>
      <c r="H181" s="92">
        <v>-1605624874</v>
      </c>
      <c r="I181" s="92">
        <v>-1853396506</v>
      </c>
      <c r="J181" s="92">
        <v>-3953752802</v>
      </c>
      <c r="K181" s="92">
        <v>-11201801509</v>
      </c>
      <c r="L181" s="92">
        <v>-11386979205</v>
      </c>
      <c r="M181" s="93">
        <v>-10978486928.0434</v>
      </c>
      <c r="N181" s="93">
        <v>0</v>
      </c>
      <c r="O181" s="93">
        <v>0</v>
      </c>
      <c r="P181" s="93">
        <v>0</v>
      </c>
      <c r="Q181" s="94">
        <v>0</v>
      </c>
      <c r="R181" s="93">
        <v>0</v>
      </c>
      <c r="S181" s="93">
        <v>0</v>
      </c>
    </row>
    <row r="182" spans="1:19">
      <c r="A182" s="89" t="s">
        <v>337</v>
      </c>
      <c r="B182" s="89" t="s">
        <v>74</v>
      </c>
      <c r="C182" s="92">
        <v>1694420754</v>
      </c>
      <c r="D182" s="92">
        <v>1880893634</v>
      </c>
      <c r="E182" s="92">
        <v>865586283</v>
      </c>
      <c r="F182" s="92">
        <v>1299772786</v>
      </c>
      <c r="G182" s="92">
        <v>2248289945</v>
      </c>
      <c r="H182" s="92">
        <v>3778022079</v>
      </c>
      <c r="I182" s="92">
        <v>4948489297</v>
      </c>
      <c r="J182" s="92">
        <v>3784694490</v>
      </c>
      <c r="K182" s="92">
        <v>5568616693</v>
      </c>
      <c r="L182" s="92">
        <v>4935714857</v>
      </c>
      <c r="M182" s="93">
        <v>6322607558.8510895</v>
      </c>
      <c r="N182" s="93">
        <v>7839021980.1663799</v>
      </c>
      <c r="O182" s="93">
        <v>6546079704.76826</v>
      </c>
      <c r="P182" s="93">
        <v>7828532355.1105099</v>
      </c>
      <c r="Q182" s="93">
        <v>24016634836.632301</v>
      </c>
      <c r="R182" s="93">
        <v>26921813979.835197</v>
      </c>
      <c r="S182" s="93">
        <v>30636696462.119999</v>
      </c>
    </row>
    <row r="183" spans="1:19">
      <c r="A183" s="89" t="s">
        <v>338</v>
      </c>
      <c r="B183" s="89" t="s">
        <v>73</v>
      </c>
      <c r="C183" s="92">
        <v>278891767</v>
      </c>
      <c r="D183" s="92">
        <v>256343310</v>
      </c>
      <c r="E183" s="92">
        <v>308316732</v>
      </c>
      <c r="F183" s="92">
        <v>317369663</v>
      </c>
      <c r="G183" s="92">
        <v>267162174</v>
      </c>
      <c r="H183" s="92">
        <v>253427230</v>
      </c>
      <c r="I183" s="92">
        <v>271744613</v>
      </c>
      <c r="J183" s="92">
        <v>252820645</v>
      </c>
      <c r="K183" s="92">
        <v>293571418</v>
      </c>
      <c r="L183" s="92">
        <v>315281677</v>
      </c>
      <c r="M183" s="93">
        <v>328865618.39713001</v>
      </c>
      <c r="N183" s="93">
        <v>0</v>
      </c>
      <c r="O183" s="93">
        <v>0</v>
      </c>
      <c r="P183" s="93">
        <v>0</v>
      </c>
      <c r="Q183" s="94">
        <v>0</v>
      </c>
      <c r="R183" s="93">
        <v>0</v>
      </c>
      <c r="S183" s="93">
        <v>0</v>
      </c>
    </row>
    <row r="184" spans="1:19">
      <c r="A184" s="89" t="s">
        <v>339</v>
      </c>
      <c r="B184" s="89" t="s">
        <v>72</v>
      </c>
      <c r="C184" s="92">
        <v>-117030368</v>
      </c>
      <c r="D184" s="92">
        <v>-95327384</v>
      </c>
      <c r="E184" s="92">
        <v>-101079954</v>
      </c>
      <c r="F184" s="92">
        <v>-120570338</v>
      </c>
      <c r="G184" s="92">
        <v>-126513958</v>
      </c>
      <c r="H184" s="92">
        <v>-109873824</v>
      </c>
      <c r="I184" s="92">
        <v>-92291824</v>
      </c>
      <c r="J184" s="92">
        <v>-93334877</v>
      </c>
      <c r="K184" s="92">
        <v>-103572180</v>
      </c>
      <c r="L184" s="92">
        <v>-87232996</v>
      </c>
      <c r="M184" s="93">
        <v>-89627899.630899996</v>
      </c>
      <c r="N184" s="93">
        <v>0</v>
      </c>
      <c r="O184" s="93">
        <v>0</v>
      </c>
      <c r="P184" s="93">
        <v>0</v>
      </c>
      <c r="Q184" s="94">
        <v>0</v>
      </c>
      <c r="R184" s="93">
        <v>0</v>
      </c>
      <c r="S184" s="93">
        <v>0</v>
      </c>
    </row>
    <row r="185" spans="1:19">
      <c r="A185" s="89" t="s">
        <v>340</v>
      </c>
      <c r="B185" s="89" t="s">
        <v>214</v>
      </c>
      <c r="C185" s="92">
        <v>341303</v>
      </c>
      <c r="D185" s="95">
        <v>341300</v>
      </c>
      <c r="E185" s="95">
        <v>341300</v>
      </c>
      <c r="F185" s="95">
        <v>357300</v>
      </c>
      <c r="G185" s="95">
        <v>16000</v>
      </c>
      <c r="H185" s="95">
        <v>16000</v>
      </c>
      <c r="I185" s="95">
        <v>0</v>
      </c>
      <c r="J185" s="95">
        <v>0</v>
      </c>
      <c r="K185" s="95">
        <v>6011718</v>
      </c>
      <c r="L185" s="95">
        <v>0</v>
      </c>
      <c r="M185" s="93">
        <v>0</v>
      </c>
      <c r="N185" s="93">
        <v>0</v>
      </c>
      <c r="O185" s="93">
        <v>0</v>
      </c>
      <c r="P185" s="93">
        <v>0</v>
      </c>
      <c r="Q185" s="94">
        <v>0</v>
      </c>
      <c r="R185" s="93">
        <v>0</v>
      </c>
      <c r="S185" s="93">
        <v>0</v>
      </c>
    </row>
    <row r="186" spans="1:19">
      <c r="A186" s="89" t="s">
        <v>341</v>
      </c>
      <c r="B186" s="89" t="s">
        <v>71</v>
      </c>
      <c r="C186" s="92">
        <v>95728693</v>
      </c>
      <c r="D186" s="92">
        <v>125430307</v>
      </c>
      <c r="E186" s="92">
        <v>195404301</v>
      </c>
      <c r="F186" s="92">
        <v>265081890</v>
      </c>
      <c r="G186" s="92">
        <v>504001476</v>
      </c>
      <c r="H186" s="92">
        <v>726051195</v>
      </c>
      <c r="I186" s="92">
        <v>831818323</v>
      </c>
      <c r="J186" s="92">
        <v>820283425</v>
      </c>
      <c r="K186" s="92">
        <v>512773129</v>
      </c>
      <c r="L186" s="92">
        <v>535274298</v>
      </c>
      <c r="M186" s="93">
        <v>158780375.11500001</v>
      </c>
      <c r="N186" s="93">
        <v>0</v>
      </c>
      <c r="O186" s="93">
        <v>0</v>
      </c>
      <c r="P186" s="93">
        <v>0</v>
      </c>
      <c r="Q186" s="94">
        <v>0</v>
      </c>
      <c r="R186" s="93">
        <v>0</v>
      </c>
      <c r="S186" s="93">
        <v>0</v>
      </c>
    </row>
    <row r="187" spans="1:19" ht="25.5">
      <c r="A187" s="89" t="s">
        <v>342</v>
      </c>
      <c r="B187" s="89" t="s">
        <v>172</v>
      </c>
      <c r="C187" s="92">
        <v>-6031790</v>
      </c>
      <c r="D187" s="92">
        <v>-8930829</v>
      </c>
      <c r="E187" s="92">
        <v>-14515493</v>
      </c>
      <c r="F187" s="92">
        <v>-21161370</v>
      </c>
      <c r="G187" s="92">
        <v>-30790497</v>
      </c>
      <c r="H187" s="92">
        <v>-68724364</v>
      </c>
      <c r="I187" s="92">
        <v>-85595410</v>
      </c>
      <c r="J187" s="92">
        <v>-93617573</v>
      </c>
      <c r="K187" s="92">
        <v>-96838909</v>
      </c>
      <c r="L187" s="92">
        <v>-30323507</v>
      </c>
      <c r="M187" s="93">
        <v>-24783980.932659999</v>
      </c>
      <c r="N187" s="93">
        <v>0</v>
      </c>
      <c r="O187" s="93">
        <v>0</v>
      </c>
      <c r="P187" s="93">
        <v>0</v>
      </c>
      <c r="Q187" s="94">
        <v>0</v>
      </c>
      <c r="R187" s="93">
        <v>0</v>
      </c>
      <c r="S187" s="93">
        <v>0</v>
      </c>
    </row>
    <row r="188" spans="1:19">
      <c r="A188" s="89" t="s">
        <v>2298</v>
      </c>
      <c r="B188" s="89" t="s">
        <v>2299</v>
      </c>
      <c r="C188" s="92">
        <v>0</v>
      </c>
      <c r="D188" s="92">
        <v>0</v>
      </c>
      <c r="E188" s="92">
        <v>0</v>
      </c>
      <c r="F188" s="92">
        <v>0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3">
        <v>353932786.45300001</v>
      </c>
      <c r="O188" s="93">
        <v>331952474.67799997</v>
      </c>
      <c r="P188" s="93">
        <v>416056660.26440996</v>
      </c>
      <c r="Q188" s="93">
        <v>521146772.85299999</v>
      </c>
      <c r="R188" s="93">
        <v>491143378.75099999</v>
      </c>
      <c r="S188" s="93">
        <v>304397228.33999997</v>
      </c>
    </row>
    <row r="189" spans="1:19" ht="25.5">
      <c r="A189" s="89" t="s">
        <v>2305</v>
      </c>
      <c r="B189" s="89" t="s">
        <v>2306</v>
      </c>
      <c r="C189" s="92">
        <v>0</v>
      </c>
      <c r="D189" s="92">
        <v>0</v>
      </c>
      <c r="E189" s="92">
        <v>0</v>
      </c>
      <c r="F189" s="92">
        <v>0</v>
      </c>
      <c r="G189" s="92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3">
        <v>-105447290.199</v>
      </c>
      <c r="O189" s="93">
        <v>-105871876.84100001</v>
      </c>
      <c r="P189" s="93">
        <v>-141918749.07800001</v>
      </c>
      <c r="Q189" s="93">
        <v>-142064840.73199999</v>
      </c>
      <c r="R189" s="93">
        <v>-140616015.98500001</v>
      </c>
      <c r="S189" s="93">
        <v>-129876255.65000001</v>
      </c>
    </row>
    <row r="190" spans="1:19" s="110" customFormat="1" ht="25.5">
      <c r="A190" s="107" t="s">
        <v>7785</v>
      </c>
      <c r="B190" s="107" t="s">
        <v>7786</v>
      </c>
      <c r="C190" s="108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108">
        <v>0</v>
      </c>
      <c r="K190" s="108">
        <v>0</v>
      </c>
      <c r="L190" s="108">
        <v>0</v>
      </c>
      <c r="M190" s="108">
        <v>0</v>
      </c>
      <c r="N190" s="109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-166789.57</v>
      </c>
    </row>
    <row r="191" spans="1:19">
      <c r="A191" s="89" t="s">
        <v>2311</v>
      </c>
      <c r="B191" s="89" t="s">
        <v>93</v>
      </c>
      <c r="C191" s="92">
        <v>0</v>
      </c>
      <c r="D191" s="92">
        <v>0</v>
      </c>
      <c r="E191" s="92">
        <v>0</v>
      </c>
      <c r="F191" s="92">
        <v>0</v>
      </c>
      <c r="G191" s="92">
        <v>0</v>
      </c>
      <c r="H191" s="92">
        <v>0</v>
      </c>
      <c r="I191" s="92">
        <v>0</v>
      </c>
      <c r="J191" s="92">
        <v>0</v>
      </c>
      <c r="K191" s="92">
        <v>0</v>
      </c>
      <c r="L191" s="92">
        <v>0</v>
      </c>
      <c r="M191" s="92">
        <v>0</v>
      </c>
      <c r="N191" s="93">
        <v>4345650093.5138102</v>
      </c>
      <c r="O191" s="93">
        <v>5366974188.9262104</v>
      </c>
      <c r="P191" s="93">
        <v>5108406608.7332001</v>
      </c>
      <c r="Q191" s="93">
        <v>5205062019.4614105</v>
      </c>
      <c r="R191" s="93">
        <v>5057982221.1854296</v>
      </c>
      <c r="S191" s="93">
        <v>5000597649.75</v>
      </c>
    </row>
    <row r="192" spans="1:19" ht="25.5">
      <c r="A192" s="89" t="s">
        <v>2318</v>
      </c>
      <c r="B192" s="89" t="s">
        <v>2319</v>
      </c>
      <c r="C192" s="92">
        <v>0</v>
      </c>
      <c r="D192" s="92">
        <v>0</v>
      </c>
      <c r="E192" s="92">
        <v>0</v>
      </c>
      <c r="F192" s="92">
        <v>0</v>
      </c>
      <c r="G192" s="92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3">
        <v>-43731009.30539</v>
      </c>
      <c r="O192" s="93">
        <v>-129489867.98634</v>
      </c>
      <c r="P192" s="93">
        <v>-158699069.30548999</v>
      </c>
      <c r="Q192" s="93">
        <v>-191589312.36930001</v>
      </c>
      <c r="R192" s="93">
        <v>-197697958.54756999</v>
      </c>
      <c r="S192" s="93">
        <v>-223607574.44</v>
      </c>
    </row>
    <row r="193" spans="1:19" ht="25.5">
      <c r="A193" s="89" t="s">
        <v>2322</v>
      </c>
      <c r="B193" s="89" t="s">
        <v>2323</v>
      </c>
      <c r="C193" s="92">
        <v>0</v>
      </c>
      <c r="D193" s="92">
        <v>0</v>
      </c>
      <c r="E193" s="92">
        <v>0</v>
      </c>
      <c r="F193" s="92">
        <v>0</v>
      </c>
      <c r="G193" s="92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3">
        <v>-5881660.9560700003</v>
      </c>
      <c r="O193" s="93">
        <v>-22467903.199069999</v>
      </c>
      <c r="P193" s="93">
        <v>-23084738.417070001</v>
      </c>
      <c r="Q193" s="93">
        <v>-52106325.471069999</v>
      </c>
      <c r="R193" s="93">
        <v>-68524589.882070005</v>
      </c>
      <c r="S193" s="93">
        <v>-87331775.400000006</v>
      </c>
    </row>
    <row r="194" spans="1:19" ht="25.5">
      <c r="A194" s="89" t="s">
        <v>2326</v>
      </c>
      <c r="B194" s="89" t="s">
        <v>2327</v>
      </c>
      <c r="C194" s="92">
        <v>0</v>
      </c>
      <c r="D194" s="92">
        <v>0</v>
      </c>
      <c r="E194" s="92">
        <v>0</v>
      </c>
      <c r="F194" s="92">
        <v>0</v>
      </c>
      <c r="G194" s="92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3">
        <v>84844998.146570012</v>
      </c>
      <c r="O194" s="93">
        <v>130808269.1442</v>
      </c>
      <c r="P194" s="93">
        <v>339983739.51771003</v>
      </c>
      <c r="Q194" s="93">
        <v>318833514.84768999</v>
      </c>
      <c r="R194" s="93">
        <v>315891493.82553005</v>
      </c>
      <c r="S194" s="93">
        <v>336136164.38</v>
      </c>
    </row>
    <row r="195" spans="1:19">
      <c r="A195" s="89" t="s">
        <v>343</v>
      </c>
      <c r="B195" s="89" t="s">
        <v>70</v>
      </c>
      <c r="C195" s="92">
        <v>688361064</v>
      </c>
      <c r="D195" s="92">
        <v>734809810</v>
      </c>
      <c r="E195" s="92">
        <v>766609419</v>
      </c>
      <c r="F195" s="92">
        <v>820769163</v>
      </c>
      <c r="G195" s="92">
        <v>831533138</v>
      </c>
      <c r="H195" s="92">
        <v>858341964</v>
      </c>
      <c r="I195" s="92">
        <v>895099491</v>
      </c>
      <c r="J195" s="92">
        <v>931887669</v>
      </c>
      <c r="K195" s="92">
        <v>940767341</v>
      </c>
      <c r="L195" s="92">
        <v>987926426</v>
      </c>
      <c r="M195" s="93">
        <v>1017359246.88416</v>
      </c>
      <c r="N195" s="93">
        <v>0</v>
      </c>
      <c r="O195" s="93">
        <v>0</v>
      </c>
      <c r="P195" s="93">
        <v>0</v>
      </c>
      <c r="Q195" s="94">
        <v>0</v>
      </c>
      <c r="R195" s="93">
        <v>0</v>
      </c>
      <c r="S195" s="93">
        <v>0</v>
      </c>
    </row>
    <row r="196" spans="1:19">
      <c r="A196" s="89" t="s">
        <v>344</v>
      </c>
      <c r="B196" s="89" t="s">
        <v>2330</v>
      </c>
      <c r="C196" s="92">
        <v>5976994297</v>
      </c>
      <c r="D196" s="92">
        <v>7906516343</v>
      </c>
      <c r="E196" s="92">
        <v>9747604069</v>
      </c>
      <c r="F196" s="92">
        <v>11094942997</v>
      </c>
      <c r="G196" s="92">
        <v>12401807036</v>
      </c>
      <c r="H196" s="92">
        <v>12831580078</v>
      </c>
      <c r="I196" s="92">
        <v>12933053553</v>
      </c>
      <c r="J196" s="92">
        <v>13826591228</v>
      </c>
      <c r="K196" s="92">
        <v>10212160892</v>
      </c>
      <c r="L196" s="92">
        <v>11486277301</v>
      </c>
      <c r="M196" s="93">
        <v>56967349420.876205</v>
      </c>
      <c r="N196" s="93">
        <v>64996771289.111099</v>
      </c>
      <c r="O196" s="93">
        <v>79891869650.56929</v>
      </c>
      <c r="P196" s="93">
        <v>87605379709.117203</v>
      </c>
      <c r="Q196" s="93">
        <v>93502172224.246094</v>
      </c>
      <c r="R196" s="93">
        <v>101856305921.508</v>
      </c>
      <c r="S196" s="93">
        <v>113223159061.27</v>
      </c>
    </row>
    <row r="197" spans="1:19">
      <c r="A197" s="89" t="s">
        <v>345</v>
      </c>
      <c r="B197" s="89" t="s">
        <v>2351</v>
      </c>
      <c r="C197" s="92">
        <v>-2006216135</v>
      </c>
      <c r="D197" s="92">
        <v>-2390205953</v>
      </c>
      <c r="E197" s="92">
        <v>-2962241082</v>
      </c>
      <c r="F197" s="92">
        <v>-3406684884</v>
      </c>
      <c r="G197" s="92">
        <v>-3999457716</v>
      </c>
      <c r="H197" s="92">
        <v>-4492676004</v>
      </c>
      <c r="I197" s="92">
        <v>-4986137827</v>
      </c>
      <c r="J197" s="92">
        <v>-5564476805</v>
      </c>
      <c r="K197" s="92">
        <v>-4308464811</v>
      </c>
      <c r="L197" s="92">
        <v>-5099878854</v>
      </c>
      <c r="M197" s="93">
        <v>-33134694368.806</v>
      </c>
      <c r="N197" s="93">
        <v>-35552825236.023003</v>
      </c>
      <c r="O197" s="93">
        <v>-39868086308.194199</v>
      </c>
      <c r="P197" s="93">
        <v>-44604690747.990097</v>
      </c>
      <c r="Q197" s="93">
        <v>-50296135061.5466</v>
      </c>
      <c r="R197" s="93">
        <v>-55481516344.1735</v>
      </c>
      <c r="S197" s="93">
        <v>-60637125024.860001</v>
      </c>
    </row>
    <row r="198" spans="1:19">
      <c r="A198" s="89" t="s">
        <v>2361</v>
      </c>
      <c r="B198" s="89" t="s">
        <v>2362</v>
      </c>
      <c r="C198" s="92">
        <v>0</v>
      </c>
      <c r="D198" s="92">
        <v>0</v>
      </c>
      <c r="E198" s="92">
        <v>0</v>
      </c>
      <c r="F198" s="92">
        <v>0</v>
      </c>
      <c r="G198" s="92">
        <v>0</v>
      </c>
      <c r="H198" s="92">
        <v>0</v>
      </c>
      <c r="I198" s="92">
        <v>0</v>
      </c>
      <c r="J198" s="92">
        <v>0</v>
      </c>
      <c r="K198" s="92">
        <v>0</v>
      </c>
      <c r="L198" s="92">
        <v>0</v>
      </c>
      <c r="M198" s="92">
        <v>0</v>
      </c>
      <c r="N198" s="93">
        <v>-2286895840.17697</v>
      </c>
      <c r="O198" s="93">
        <v>-3213045875.2614899</v>
      </c>
      <c r="P198" s="93">
        <v>-3613348263.6039</v>
      </c>
      <c r="Q198" s="93">
        <v>-3387939701.9207301</v>
      </c>
      <c r="R198" s="93">
        <v>-3782410463.6113601</v>
      </c>
      <c r="S198" s="93">
        <v>-5671216301.7700005</v>
      </c>
    </row>
    <row r="199" spans="1:19" ht="25.5">
      <c r="A199" s="89" t="s">
        <v>2372</v>
      </c>
      <c r="B199" s="89" t="s">
        <v>2373</v>
      </c>
      <c r="C199" s="92">
        <v>0</v>
      </c>
      <c r="D199" s="92">
        <v>0</v>
      </c>
      <c r="E199" s="92">
        <v>0</v>
      </c>
      <c r="F199" s="92">
        <v>0</v>
      </c>
      <c r="G199" s="92">
        <v>0</v>
      </c>
      <c r="H199" s="92">
        <v>0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3">
        <v>22529678.609999999</v>
      </c>
      <c r="O199" s="93">
        <v>11092905.53902</v>
      </c>
      <c r="P199" s="93">
        <v>10111250.68252</v>
      </c>
      <c r="Q199" s="93">
        <v>13786958.244000001</v>
      </c>
      <c r="R199" s="93">
        <v>12677944.77523</v>
      </c>
      <c r="S199" s="93">
        <v>9952207.0399999991</v>
      </c>
    </row>
    <row r="200" spans="1:19">
      <c r="A200" s="89" t="s">
        <v>2380</v>
      </c>
      <c r="B200" s="89" t="s">
        <v>2381</v>
      </c>
      <c r="C200" s="92">
        <v>0</v>
      </c>
      <c r="D200" s="92">
        <v>0</v>
      </c>
      <c r="E200" s="92">
        <v>0</v>
      </c>
      <c r="F200" s="92">
        <v>0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3">
        <v>120639314.92200999</v>
      </c>
      <c r="O200" s="93">
        <v>126261110.96699999</v>
      </c>
      <c r="P200" s="93">
        <v>128753109.82600001</v>
      </c>
      <c r="Q200" s="93">
        <v>125632640.167</v>
      </c>
      <c r="R200" s="93">
        <v>108659562.332</v>
      </c>
      <c r="S200" s="93">
        <v>138965124.87</v>
      </c>
    </row>
    <row r="201" spans="1:19">
      <c r="A201" s="89" t="s">
        <v>2386</v>
      </c>
      <c r="B201" s="89" t="s">
        <v>2387</v>
      </c>
      <c r="C201" s="92">
        <v>0</v>
      </c>
      <c r="D201" s="92">
        <v>0</v>
      </c>
      <c r="E201" s="92">
        <v>0</v>
      </c>
      <c r="F201" s="92">
        <v>0</v>
      </c>
      <c r="G201" s="92">
        <v>0</v>
      </c>
      <c r="H201" s="92">
        <v>0</v>
      </c>
      <c r="I201" s="92">
        <v>0</v>
      </c>
      <c r="J201" s="92">
        <v>0</v>
      </c>
      <c r="K201" s="92">
        <v>0</v>
      </c>
      <c r="L201" s="92">
        <v>0</v>
      </c>
      <c r="M201" s="92">
        <v>0</v>
      </c>
      <c r="N201" s="93">
        <v>1527469.5249999999</v>
      </c>
      <c r="O201" s="93">
        <v>1917845.73</v>
      </c>
      <c r="P201" s="93">
        <v>2615767.7298300001</v>
      </c>
      <c r="Q201" s="93">
        <v>2354855.22578</v>
      </c>
      <c r="R201" s="93">
        <v>2349816.8257800001</v>
      </c>
      <c r="S201" s="93">
        <v>2362311.7400000002</v>
      </c>
    </row>
    <row r="202" spans="1:19" s="110" customFormat="1" ht="25.5">
      <c r="A202" s="107" t="s">
        <v>7783</v>
      </c>
      <c r="B202" s="107" t="s">
        <v>7784</v>
      </c>
      <c r="C202" s="108">
        <v>0</v>
      </c>
      <c r="D202" s="108">
        <v>0</v>
      </c>
      <c r="E202" s="108">
        <v>0</v>
      </c>
      <c r="F202" s="108">
        <v>0</v>
      </c>
      <c r="G202" s="108">
        <v>0</v>
      </c>
      <c r="H202" s="108">
        <v>0</v>
      </c>
      <c r="I202" s="108">
        <v>0</v>
      </c>
      <c r="J202" s="108">
        <v>0</v>
      </c>
      <c r="K202" s="108">
        <v>0</v>
      </c>
      <c r="L202" s="108">
        <v>0</v>
      </c>
      <c r="M202" s="108">
        <v>0</v>
      </c>
      <c r="N202" s="109">
        <v>0</v>
      </c>
      <c r="O202" s="109">
        <v>-98610.04</v>
      </c>
      <c r="P202" s="109">
        <v>0</v>
      </c>
      <c r="Q202" s="109">
        <v>0</v>
      </c>
      <c r="R202" s="109">
        <v>0</v>
      </c>
      <c r="S202" s="109">
        <v>0</v>
      </c>
    </row>
    <row r="203" spans="1:19">
      <c r="A203" s="89" t="s">
        <v>2390</v>
      </c>
      <c r="B203" s="89" t="s">
        <v>2391</v>
      </c>
      <c r="C203" s="92">
        <v>0</v>
      </c>
      <c r="D203" s="92">
        <v>0</v>
      </c>
      <c r="E203" s="92">
        <v>0</v>
      </c>
      <c r="F203" s="92">
        <v>0</v>
      </c>
      <c r="G203" s="92">
        <v>0</v>
      </c>
      <c r="H203" s="92">
        <v>0</v>
      </c>
      <c r="I203" s="92">
        <v>0</v>
      </c>
      <c r="J203" s="92">
        <v>0</v>
      </c>
      <c r="K203" s="92">
        <v>0</v>
      </c>
      <c r="L203" s="92">
        <v>0</v>
      </c>
      <c r="M203" s="92">
        <v>0</v>
      </c>
      <c r="N203" s="93">
        <v>9940337879.7610302</v>
      </c>
      <c r="O203" s="93">
        <v>10250644319.118</v>
      </c>
      <c r="P203" s="93">
        <v>12132914310.246698</v>
      </c>
      <c r="Q203" s="93">
        <v>14947320235.3323</v>
      </c>
      <c r="R203" s="93">
        <v>20621644379.686302</v>
      </c>
      <c r="S203" s="93">
        <v>17692134069.759998</v>
      </c>
    </row>
    <row r="204" spans="1:19">
      <c r="A204" s="89" t="s">
        <v>2417</v>
      </c>
      <c r="B204" s="89" t="s">
        <v>2418</v>
      </c>
      <c r="C204" s="92">
        <v>0</v>
      </c>
      <c r="D204" s="92">
        <v>0</v>
      </c>
      <c r="E204" s="92">
        <v>0</v>
      </c>
      <c r="F204" s="92">
        <v>0</v>
      </c>
      <c r="G204" s="92">
        <v>0</v>
      </c>
      <c r="H204" s="92">
        <v>0</v>
      </c>
      <c r="I204" s="92">
        <v>0</v>
      </c>
      <c r="J204" s="92">
        <v>0</v>
      </c>
      <c r="K204" s="92">
        <v>0</v>
      </c>
      <c r="L204" s="92">
        <v>0</v>
      </c>
      <c r="M204" s="92">
        <v>0</v>
      </c>
      <c r="N204" s="93">
        <v>1348225850.3201399</v>
      </c>
      <c r="O204" s="93">
        <v>1395683586.19855</v>
      </c>
      <c r="P204" s="93">
        <v>496454649.60694003</v>
      </c>
      <c r="Q204" s="93">
        <v>1136801636.51319</v>
      </c>
      <c r="R204" s="93">
        <v>1721419332.5660701</v>
      </c>
      <c r="S204" s="93">
        <v>1995441790.8599999</v>
      </c>
    </row>
    <row r="205" spans="1:19">
      <c r="A205" s="89" t="s">
        <v>2427</v>
      </c>
      <c r="B205" s="89" t="s">
        <v>2428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2">
        <v>0</v>
      </c>
      <c r="N205" s="93">
        <v>273177382.79842001</v>
      </c>
      <c r="O205" s="93">
        <v>797480607.87829006</v>
      </c>
      <c r="P205" s="93">
        <v>236320320.3308</v>
      </c>
      <c r="Q205" s="93">
        <v>434099563.30219001</v>
      </c>
      <c r="R205" s="93">
        <v>536724085.22093999</v>
      </c>
      <c r="S205" s="93">
        <v>575894479.10000002</v>
      </c>
    </row>
    <row r="206" spans="1:19">
      <c r="A206" s="89" t="s">
        <v>2439</v>
      </c>
      <c r="B206" s="89" t="s">
        <v>2440</v>
      </c>
      <c r="C206" s="92">
        <v>0</v>
      </c>
      <c r="D206" s="92">
        <v>0</v>
      </c>
      <c r="E206" s="92">
        <v>0</v>
      </c>
      <c r="F206" s="92">
        <v>0</v>
      </c>
      <c r="G206" s="92">
        <v>0</v>
      </c>
      <c r="H206" s="92">
        <v>0</v>
      </c>
      <c r="I206" s="92">
        <v>0</v>
      </c>
      <c r="J206" s="92">
        <v>0</v>
      </c>
      <c r="K206" s="92">
        <v>0</v>
      </c>
      <c r="L206" s="92">
        <v>0</v>
      </c>
      <c r="M206" s="92">
        <v>0</v>
      </c>
      <c r="N206" s="93">
        <v>236132955.93195999</v>
      </c>
      <c r="O206" s="93">
        <v>41910533.247669995</v>
      </c>
      <c r="P206" s="93">
        <v>29398047.871080004</v>
      </c>
      <c r="Q206" s="93">
        <v>3069144.8280000002</v>
      </c>
      <c r="R206" s="93">
        <v>31816419.574999999</v>
      </c>
      <c r="S206" s="93">
        <v>13654066.1</v>
      </c>
    </row>
    <row r="207" spans="1:19" ht="38.25">
      <c r="A207" s="89" t="s">
        <v>2450</v>
      </c>
      <c r="B207" s="89" t="s">
        <v>7665</v>
      </c>
      <c r="C207" s="92">
        <v>0</v>
      </c>
      <c r="D207" s="92">
        <v>0</v>
      </c>
      <c r="E207" s="92">
        <v>0</v>
      </c>
      <c r="F207" s="92">
        <v>0</v>
      </c>
      <c r="G207" s="92">
        <v>0</v>
      </c>
      <c r="H207" s="92">
        <v>0</v>
      </c>
      <c r="I207" s="92">
        <v>0</v>
      </c>
      <c r="J207" s="92">
        <v>0</v>
      </c>
      <c r="K207" s="92">
        <v>0</v>
      </c>
      <c r="L207" s="92">
        <v>0</v>
      </c>
      <c r="M207" s="92">
        <v>0</v>
      </c>
      <c r="N207" s="93">
        <v>3089390128.2322798</v>
      </c>
      <c r="O207" s="93">
        <v>5159342616.5438395</v>
      </c>
      <c r="P207" s="93">
        <v>7495204495.26542</v>
      </c>
      <c r="Q207" s="93">
        <v>9590063652.7268906</v>
      </c>
      <c r="R207" s="93">
        <v>10449784163.5508</v>
      </c>
      <c r="S207" s="93">
        <v>10368414906.99</v>
      </c>
    </row>
    <row r="208" spans="1:19" ht="25.5">
      <c r="A208" s="89" t="s">
        <v>7658</v>
      </c>
      <c r="B208" s="89" t="s">
        <v>7659</v>
      </c>
      <c r="C208" s="92">
        <v>0</v>
      </c>
      <c r="D208" s="92">
        <v>0</v>
      </c>
      <c r="E208" s="92">
        <v>0</v>
      </c>
      <c r="F208" s="92">
        <v>0</v>
      </c>
      <c r="G208" s="92">
        <v>0</v>
      </c>
      <c r="H208" s="92">
        <v>0</v>
      </c>
      <c r="I208" s="92">
        <v>0</v>
      </c>
      <c r="J208" s="92">
        <v>0</v>
      </c>
      <c r="K208" s="92">
        <v>0</v>
      </c>
      <c r="L208" s="92">
        <v>0</v>
      </c>
      <c r="M208" s="92">
        <v>0</v>
      </c>
      <c r="N208" s="93"/>
      <c r="O208" s="93">
        <v>281847264.71313</v>
      </c>
      <c r="P208" s="93">
        <v>156903968.13034001</v>
      </c>
      <c r="Q208" s="93">
        <v>75939838.164119989</v>
      </c>
      <c r="R208" s="93">
        <v>101892676.92403999</v>
      </c>
      <c r="S208" s="93">
        <v>168610676.97</v>
      </c>
    </row>
    <row r="209" spans="1:19">
      <c r="A209" s="89" t="s">
        <v>346</v>
      </c>
      <c r="B209" s="89" t="s">
        <v>67</v>
      </c>
      <c r="C209" s="92">
        <v>45203203404</v>
      </c>
      <c r="D209" s="92">
        <v>51700647047</v>
      </c>
      <c r="E209" s="92">
        <v>51219014248</v>
      </c>
      <c r="F209" s="92">
        <v>58784213665</v>
      </c>
      <c r="G209" s="92">
        <v>69209295309</v>
      </c>
      <c r="H209" s="92">
        <v>79145021618</v>
      </c>
      <c r="I209" s="92">
        <v>91165334512</v>
      </c>
      <c r="J209" s="92">
        <v>101411576661</v>
      </c>
      <c r="K209" s="92">
        <v>71148753046</v>
      </c>
      <c r="L209" s="92">
        <v>60714512477</v>
      </c>
      <c r="M209" s="93">
        <v>70463282716.389099</v>
      </c>
      <c r="N209" s="93">
        <v>0</v>
      </c>
      <c r="O209" s="93">
        <v>0</v>
      </c>
      <c r="P209" s="93">
        <v>0</v>
      </c>
      <c r="Q209" s="93">
        <v>0</v>
      </c>
      <c r="R209" s="93">
        <v>0</v>
      </c>
      <c r="S209" s="93">
        <v>0</v>
      </c>
    </row>
    <row r="210" spans="1:19" ht="25.5">
      <c r="A210" s="89" t="s">
        <v>347</v>
      </c>
      <c r="B210" s="89" t="s">
        <v>173</v>
      </c>
      <c r="C210" s="92">
        <v>-11148533588</v>
      </c>
      <c r="D210" s="92">
        <v>-11539913854</v>
      </c>
      <c r="E210" s="92">
        <v>-12140662877</v>
      </c>
      <c r="F210" s="92">
        <v>-24466246402</v>
      </c>
      <c r="G210" s="92">
        <v>-16623104406</v>
      </c>
      <c r="H210" s="92">
        <v>-17610650575</v>
      </c>
      <c r="I210" s="92">
        <v>-24458174677</v>
      </c>
      <c r="J210" s="92">
        <v>-25232704637</v>
      </c>
      <c r="K210" s="92">
        <v>-29004071392</v>
      </c>
      <c r="L210" s="92">
        <v>-15726585252</v>
      </c>
      <c r="M210" s="93">
        <v>-15443437253.5494</v>
      </c>
      <c r="N210" s="93">
        <v>0</v>
      </c>
      <c r="O210" s="93">
        <v>0</v>
      </c>
      <c r="P210" s="93">
        <v>0</v>
      </c>
      <c r="Q210" s="93">
        <v>0</v>
      </c>
      <c r="R210" s="93">
        <v>0</v>
      </c>
      <c r="S210" s="93">
        <v>0</v>
      </c>
    </row>
    <row r="211" spans="1:19" ht="25.5">
      <c r="A211" s="92" t="s">
        <v>7775</v>
      </c>
      <c r="B211" s="89" t="s">
        <v>7776</v>
      </c>
      <c r="C211" s="92">
        <v>10123900257.559999</v>
      </c>
      <c r="D211" s="92">
        <v>5022471748.7799997</v>
      </c>
      <c r="E211" s="92">
        <v>1130544162.48</v>
      </c>
      <c r="F211" s="92">
        <v>2813567438.5799999</v>
      </c>
      <c r="G211" s="92">
        <v>28137711.530000001</v>
      </c>
      <c r="H211" s="92">
        <v>-262693313.22</v>
      </c>
      <c r="I211" s="92">
        <v>1499236960.1900001</v>
      </c>
      <c r="J211" s="92">
        <v>-1815428495.27</v>
      </c>
      <c r="K211" s="92">
        <v>3398396445.0700002</v>
      </c>
      <c r="L211" s="92">
        <v>2735784883.8600001</v>
      </c>
      <c r="M211" s="93">
        <v>1205987757.07145</v>
      </c>
      <c r="N211" s="93">
        <v>0</v>
      </c>
      <c r="O211" s="93">
        <v>0</v>
      </c>
      <c r="P211" s="93">
        <v>0</v>
      </c>
      <c r="Q211" s="93">
        <v>0</v>
      </c>
      <c r="R211" s="93">
        <v>0</v>
      </c>
      <c r="S211" s="93">
        <v>0</v>
      </c>
    </row>
    <row r="212" spans="1:19">
      <c r="A212" s="87">
        <v>2</v>
      </c>
      <c r="B212" s="88" t="s">
        <v>157</v>
      </c>
      <c r="C212" s="96">
        <v>409476058235.01001</v>
      </c>
      <c r="D212" s="96">
        <v>440014645033</v>
      </c>
      <c r="E212" s="96">
        <v>499506507997</v>
      </c>
      <c r="F212" s="96">
        <v>546591559630</v>
      </c>
      <c r="G212" s="96">
        <v>593863581730</v>
      </c>
      <c r="H212" s="96">
        <v>658455998246</v>
      </c>
      <c r="I212" s="96">
        <v>731784922643.01001</v>
      </c>
      <c r="J212" s="96">
        <v>841325381865.01001</v>
      </c>
      <c r="K212" s="96">
        <v>875362324491.98999</v>
      </c>
      <c r="L212" s="96">
        <v>953510581689</v>
      </c>
      <c r="M212" s="97">
        <v>1019943933356.99</v>
      </c>
      <c r="N212" s="97">
        <v>1270864238127</v>
      </c>
      <c r="O212" s="97">
        <v>1614122034433.29</v>
      </c>
      <c r="P212" s="97">
        <v>1789146499572.71</v>
      </c>
      <c r="Q212" s="97">
        <v>2044787467113.28</v>
      </c>
      <c r="R212" s="97">
        <v>2319637288744.4302</v>
      </c>
      <c r="S212" s="91">
        <v>2442462347086.6899</v>
      </c>
    </row>
    <row r="213" spans="1:19" ht="25.5">
      <c r="A213" s="89" t="s">
        <v>348</v>
      </c>
      <c r="B213" s="89" t="s">
        <v>66</v>
      </c>
      <c r="C213" s="92">
        <v>49389917609</v>
      </c>
      <c r="D213" s="92">
        <v>53156716003</v>
      </c>
      <c r="E213" s="92">
        <v>59737926919</v>
      </c>
      <c r="F213" s="92">
        <v>67177716983</v>
      </c>
      <c r="G213" s="92">
        <v>76178552110</v>
      </c>
      <c r="H213" s="92">
        <v>85075618351</v>
      </c>
      <c r="I213" s="92">
        <v>100076449402</v>
      </c>
      <c r="J213" s="92">
        <v>118479721160</v>
      </c>
      <c r="K213" s="92">
        <v>125966489664</v>
      </c>
      <c r="L213" s="92">
        <v>135641433111</v>
      </c>
      <c r="M213" s="93">
        <v>137747271814.41299</v>
      </c>
      <c r="N213" s="93">
        <v>142494813436.51599</v>
      </c>
      <c r="O213" s="93">
        <v>161190888502.92401</v>
      </c>
      <c r="P213" s="93">
        <v>192861226610.58899</v>
      </c>
      <c r="Q213" s="93">
        <v>216018023797.534</v>
      </c>
      <c r="R213" s="93">
        <v>226045618753.79001</v>
      </c>
      <c r="S213" s="93">
        <v>229395057469.42001</v>
      </c>
    </row>
    <row r="214" spans="1:19">
      <c r="A214" s="89" t="s">
        <v>349</v>
      </c>
      <c r="B214" s="89" t="s">
        <v>215</v>
      </c>
      <c r="C214" s="92">
        <v>39804063995</v>
      </c>
      <c r="D214" s="92">
        <v>41333876357</v>
      </c>
      <c r="E214" s="92">
        <v>46417850578</v>
      </c>
      <c r="F214" s="92">
        <v>52052339617</v>
      </c>
      <c r="G214" s="92">
        <v>60017129714</v>
      </c>
      <c r="H214" s="92">
        <v>67685566632</v>
      </c>
      <c r="I214" s="92">
        <v>81842502182</v>
      </c>
      <c r="J214" s="92">
        <v>99559371145</v>
      </c>
      <c r="K214" s="92">
        <v>105024062157</v>
      </c>
      <c r="L214" s="92">
        <v>114494695103</v>
      </c>
      <c r="M214" s="93">
        <v>116558857709.464</v>
      </c>
      <c r="N214" s="93">
        <v>121095135098.533</v>
      </c>
      <c r="O214" s="93">
        <v>138288438243.43399</v>
      </c>
      <c r="P214" s="93">
        <v>166612608758.05301</v>
      </c>
      <c r="Q214" s="93">
        <v>188039869134.492</v>
      </c>
      <c r="R214" s="93">
        <v>196783029462.68301</v>
      </c>
      <c r="S214" s="93">
        <v>196534866620.20999</v>
      </c>
    </row>
    <row r="215" spans="1:19">
      <c r="A215" s="92" t="s">
        <v>7777</v>
      </c>
      <c r="B215" s="89" t="s">
        <v>7780</v>
      </c>
      <c r="C215" s="92">
        <v>266631</v>
      </c>
      <c r="D215" s="92">
        <v>0</v>
      </c>
      <c r="E215" s="92">
        <v>0</v>
      </c>
      <c r="F215" s="92">
        <v>0</v>
      </c>
      <c r="G215" s="92">
        <v>0</v>
      </c>
      <c r="H215" s="92">
        <v>0</v>
      </c>
      <c r="I215" s="92">
        <v>0</v>
      </c>
      <c r="J215" s="92">
        <v>0</v>
      </c>
      <c r="K215" s="92">
        <v>0</v>
      </c>
      <c r="L215" s="92">
        <v>0</v>
      </c>
      <c r="M215" s="93">
        <v>0</v>
      </c>
      <c r="N215" s="93">
        <v>0</v>
      </c>
      <c r="O215" s="93">
        <v>0</v>
      </c>
      <c r="P215" s="93">
        <v>0</v>
      </c>
      <c r="Q215" s="93">
        <v>0</v>
      </c>
      <c r="R215" s="93">
        <v>0</v>
      </c>
      <c r="S215" s="93">
        <v>0</v>
      </c>
    </row>
    <row r="216" spans="1:19">
      <c r="A216" s="89" t="s">
        <v>350</v>
      </c>
      <c r="B216" s="89" t="s">
        <v>65</v>
      </c>
      <c r="C216" s="92">
        <v>9585586983</v>
      </c>
      <c r="D216" s="92">
        <v>11822839646</v>
      </c>
      <c r="E216" s="92">
        <v>13320076341</v>
      </c>
      <c r="F216" s="92">
        <v>15125377366</v>
      </c>
      <c r="G216" s="92">
        <v>16161422396</v>
      </c>
      <c r="H216" s="92">
        <v>17390051719</v>
      </c>
      <c r="I216" s="92">
        <v>18233947220</v>
      </c>
      <c r="J216" s="92">
        <v>18920350015</v>
      </c>
      <c r="K216" s="92">
        <v>20942427507</v>
      </c>
      <c r="L216" s="92">
        <v>21146738008</v>
      </c>
      <c r="M216" s="93">
        <v>21188414104.948898</v>
      </c>
      <c r="N216" s="93">
        <v>21399678337.983101</v>
      </c>
      <c r="O216" s="93">
        <v>22902450259.489799</v>
      </c>
      <c r="P216" s="93">
        <v>26248617852.5359</v>
      </c>
      <c r="Q216" s="93">
        <v>27978154663.042301</v>
      </c>
      <c r="R216" s="93">
        <v>29262589291.106499</v>
      </c>
      <c r="S216" s="93">
        <v>32860190849.209999</v>
      </c>
    </row>
    <row r="217" spans="1:19">
      <c r="A217" s="89" t="s">
        <v>351</v>
      </c>
      <c r="B217" s="89" t="s">
        <v>2406</v>
      </c>
      <c r="C217" s="92">
        <v>125228279051</v>
      </c>
      <c r="D217" s="92">
        <v>139070302465</v>
      </c>
      <c r="E217" s="92">
        <v>159258527161</v>
      </c>
      <c r="F217" s="92">
        <v>176498959843</v>
      </c>
      <c r="G217" s="92">
        <v>193073222194</v>
      </c>
      <c r="H217" s="92">
        <v>235363355081</v>
      </c>
      <c r="I217" s="92">
        <v>270569211276</v>
      </c>
      <c r="J217" s="92">
        <v>335104625685</v>
      </c>
      <c r="K217" s="92">
        <v>402310536222</v>
      </c>
      <c r="L217" s="92">
        <v>441840622349</v>
      </c>
      <c r="M217" s="93">
        <v>470323368825.70398</v>
      </c>
      <c r="N217" s="93">
        <v>416473541409.43298</v>
      </c>
      <c r="O217" s="93">
        <v>455459014549.005</v>
      </c>
      <c r="P217" s="93">
        <v>512962612498.237</v>
      </c>
      <c r="Q217" s="93">
        <v>596457339126.99194</v>
      </c>
      <c r="R217" s="93">
        <v>682467919943.73206</v>
      </c>
      <c r="S217" s="93">
        <v>670050597952.58997</v>
      </c>
    </row>
    <row r="218" spans="1:19" ht="25.5">
      <c r="A218" s="89" t="s">
        <v>352</v>
      </c>
      <c r="B218" s="89" t="s">
        <v>64</v>
      </c>
      <c r="C218" s="92">
        <v>2150538235</v>
      </c>
      <c r="D218" s="92">
        <v>1036259129</v>
      </c>
      <c r="E218" s="92">
        <v>1261841677</v>
      </c>
      <c r="F218" s="92">
        <v>4670294391</v>
      </c>
      <c r="G218" s="92">
        <v>7438220461</v>
      </c>
      <c r="H218" s="92">
        <v>1221267039</v>
      </c>
      <c r="I218" s="92">
        <v>3444890979</v>
      </c>
      <c r="J218" s="92">
        <v>546501202</v>
      </c>
      <c r="K218" s="92">
        <v>2849220281</v>
      </c>
      <c r="L218" s="92">
        <v>9538268441</v>
      </c>
      <c r="M218" s="93">
        <v>9750745816.6273308</v>
      </c>
      <c r="N218" s="93">
        <v>0</v>
      </c>
      <c r="O218" s="93">
        <v>0</v>
      </c>
      <c r="P218" s="94">
        <v>0</v>
      </c>
      <c r="Q218" s="94">
        <v>0</v>
      </c>
      <c r="R218" s="93">
        <v>0</v>
      </c>
      <c r="S218" s="93">
        <v>0</v>
      </c>
    </row>
    <row r="219" spans="1:19" ht="25.5">
      <c r="A219" s="89" t="s">
        <v>353</v>
      </c>
      <c r="B219" s="89" t="s">
        <v>63</v>
      </c>
      <c r="C219" s="92">
        <v>68181370159</v>
      </c>
      <c r="D219" s="92">
        <v>78156584480</v>
      </c>
      <c r="E219" s="92">
        <v>89505527831</v>
      </c>
      <c r="F219" s="92">
        <v>103405620306</v>
      </c>
      <c r="G219" s="92">
        <v>112588665479</v>
      </c>
      <c r="H219" s="92">
        <v>158472685729</v>
      </c>
      <c r="I219" s="92">
        <v>173905016209</v>
      </c>
      <c r="J219" s="92">
        <v>203998156535</v>
      </c>
      <c r="K219" s="92">
        <v>211128337225</v>
      </c>
      <c r="L219" s="92">
        <v>240177089141</v>
      </c>
      <c r="M219" s="93">
        <v>265475201292.86099</v>
      </c>
      <c r="N219" s="93">
        <v>0</v>
      </c>
      <c r="O219" s="93">
        <v>0</v>
      </c>
      <c r="P219" s="94">
        <v>0</v>
      </c>
      <c r="Q219" s="94">
        <v>0</v>
      </c>
      <c r="R219" s="93">
        <v>0</v>
      </c>
      <c r="S219" s="93">
        <v>0</v>
      </c>
    </row>
    <row r="220" spans="1:19" ht="25.5">
      <c r="A220" s="89" t="s">
        <v>354</v>
      </c>
      <c r="B220" s="89" t="s">
        <v>62</v>
      </c>
      <c r="C220" s="92">
        <v>798956199</v>
      </c>
      <c r="D220" s="92">
        <v>225665383</v>
      </c>
      <c r="E220" s="92">
        <v>124295953</v>
      </c>
      <c r="F220" s="92">
        <v>552849528</v>
      </c>
      <c r="G220" s="92">
        <v>129479745</v>
      </c>
      <c r="H220" s="92">
        <v>137897662</v>
      </c>
      <c r="I220" s="92">
        <v>442183252</v>
      </c>
      <c r="J220" s="92">
        <v>977264894</v>
      </c>
      <c r="K220" s="92">
        <v>1620933789</v>
      </c>
      <c r="L220" s="92">
        <v>1404987472</v>
      </c>
      <c r="M220" s="93">
        <v>4881579065.8803301</v>
      </c>
      <c r="N220" s="93">
        <v>0</v>
      </c>
      <c r="O220" s="93">
        <v>0</v>
      </c>
      <c r="P220" s="94">
        <v>0</v>
      </c>
      <c r="Q220" s="94">
        <v>0</v>
      </c>
      <c r="R220" s="93">
        <v>0</v>
      </c>
      <c r="S220" s="93">
        <v>0</v>
      </c>
    </row>
    <row r="221" spans="1:19" ht="25.5">
      <c r="A221" s="89" t="s">
        <v>355</v>
      </c>
      <c r="B221" s="89" t="s">
        <v>61</v>
      </c>
      <c r="C221" s="92">
        <v>54097414458</v>
      </c>
      <c r="D221" s="92">
        <v>59651793473</v>
      </c>
      <c r="E221" s="92">
        <v>68366861700</v>
      </c>
      <c r="F221" s="92">
        <v>67870195618</v>
      </c>
      <c r="G221" s="92">
        <v>72916856509</v>
      </c>
      <c r="H221" s="92">
        <v>75531504651</v>
      </c>
      <c r="I221" s="92">
        <v>92777120836</v>
      </c>
      <c r="J221" s="92">
        <v>129582703054</v>
      </c>
      <c r="K221" s="92">
        <v>186712044927</v>
      </c>
      <c r="L221" s="92">
        <v>190720277295</v>
      </c>
      <c r="M221" s="93">
        <v>190215842650.33499</v>
      </c>
      <c r="N221" s="93">
        <v>0</v>
      </c>
      <c r="O221" s="93">
        <v>0</v>
      </c>
      <c r="P221" s="94">
        <v>0</v>
      </c>
      <c r="Q221" s="94">
        <v>0</v>
      </c>
      <c r="R221" s="93">
        <v>0</v>
      </c>
      <c r="S221" s="93">
        <v>0</v>
      </c>
    </row>
    <row r="222" spans="1:19">
      <c r="A222" s="89" t="s">
        <v>2536</v>
      </c>
      <c r="B222" s="89" t="s">
        <v>2537</v>
      </c>
      <c r="C222" s="92">
        <v>0</v>
      </c>
      <c r="D222" s="92">
        <v>0</v>
      </c>
      <c r="E222" s="92">
        <v>0</v>
      </c>
      <c r="F222" s="92">
        <v>0</v>
      </c>
      <c r="G222" s="92">
        <v>0</v>
      </c>
      <c r="H222" s="92">
        <v>0</v>
      </c>
      <c r="I222" s="92">
        <v>0</v>
      </c>
      <c r="J222" s="92">
        <v>0</v>
      </c>
      <c r="K222" s="92">
        <v>0</v>
      </c>
      <c r="L222" s="92">
        <v>0</v>
      </c>
      <c r="M222" s="92">
        <v>0</v>
      </c>
      <c r="N222" s="93">
        <v>20482819742.191399</v>
      </c>
      <c r="O222" s="93">
        <v>24529497221.132603</v>
      </c>
      <c r="P222" s="93">
        <v>31294342647.599197</v>
      </c>
      <c r="Q222" s="93">
        <v>34939503717.171799</v>
      </c>
      <c r="R222" s="93">
        <v>36153078266.805397</v>
      </c>
      <c r="S222" s="93">
        <v>36352580135.18</v>
      </c>
    </row>
    <row r="223" spans="1:19">
      <c r="A223" s="89" t="s">
        <v>2540</v>
      </c>
      <c r="B223" s="89" t="s">
        <v>2541</v>
      </c>
      <c r="C223" s="92">
        <v>0</v>
      </c>
      <c r="D223" s="92">
        <v>0</v>
      </c>
      <c r="E223" s="92">
        <v>0</v>
      </c>
      <c r="F223" s="92">
        <v>0</v>
      </c>
      <c r="G223" s="92">
        <v>0</v>
      </c>
      <c r="H223" s="92">
        <v>0</v>
      </c>
      <c r="I223" s="92">
        <v>0</v>
      </c>
      <c r="J223" s="92">
        <v>0</v>
      </c>
      <c r="K223" s="92">
        <v>0</v>
      </c>
      <c r="L223" s="92">
        <v>0</v>
      </c>
      <c r="M223" s="92">
        <v>0</v>
      </c>
      <c r="N223" s="93">
        <v>263610831719.76199</v>
      </c>
      <c r="O223" s="93">
        <v>293763545058.539</v>
      </c>
      <c r="P223" s="93">
        <v>314899455462.20099</v>
      </c>
      <c r="Q223" s="93">
        <v>347947447877.97302</v>
      </c>
      <c r="R223" s="93">
        <v>387336244614.76898</v>
      </c>
      <c r="S223" s="93">
        <v>406198386410.07001</v>
      </c>
    </row>
    <row r="224" spans="1:19">
      <c r="A224" s="89" t="s">
        <v>2545</v>
      </c>
      <c r="B224" s="89" t="s">
        <v>2546</v>
      </c>
      <c r="C224" s="92">
        <v>0</v>
      </c>
      <c r="D224" s="92">
        <v>0</v>
      </c>
      <c r="E224" s="92">
        <v>0</v>
      </c>
      <c r="F224" s="92">
        <v>0</v>
      </c>
      <c r="G224" s="92">
        <v>0</v>
      </c>
      <c r="H224" s="92">
        <v>0</v>
      </c>
      <c r="I224" s="92">
        <v>0</v>
      </c>
      <c r="J224" s="92">
        <v>0</v>
      </c>
      <c r="K224" s="92">
        <v>0</v>
      </c>
      <c r="L224" s="92">
        <v>0</v>
      </c>
      <c r="M224" s="92">
        <v>0</v>
      </c>
      <c r="N224" s="93">
        <v>3403777353.51652</v>
      </c>
      <c r="O224" s="93">
        <v>1883707066.7762799</v>
      </c>
      <c r="P224" s="93">
        <v>2226450876.10392</v>
      </c>
      <c r="Q224" s="93">
        <v>2792323223.19136</v>
      </c>
      <c r="R224" s="93">
        <v>12039339584.546099</v>
      </c>
      <c r="S224" s="93">
        <v>4401758705.8800001</v>
      </c>
    </row>
    <row r="225" spans="1:19">
      <c r="A225" s="89" t="s">
        <v>2548</v>
      </c>
      <c r="B225" s="89" t="s">
        <v>2549</v>
      </c>
      <c r="C225" s="92">
        <v>0</v>
      </c>
      <c r="D225" s="92">
        <v>0</v>
      </c>
      <c r="E225" s="92">
        <v>0</v>
      </c>
      <c r="F225" s="92">
        <v>0</v>
      </c>
      <c r="G225" s="92">
        <v>0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2">
        <v>0</v>
      </c>
      <c r="N225" s="93">
        <v>128126325422.48399</v>
      </c>
      <c r="O225" s="93">
        <v>134324844867.45599</v>
      </c>
      <c r="P225" s="93">
        <v>163324282960.495</v>
      </c>
      <c r="Q225" s="93">
        <v>208659402305.85501</v>
      </c>
      <c r="R225" s="93">
        <v>245017662084.009</v>
      </c>
      <c r="S225" s="93">
        <v>220780968239.64001</v>
      </c>
    </row>
    <row r="226" spans="1:19">
      <c r="A226" s="89" t="s">
        <v>2551</v>
      </c>
      <c r="B226" s="89" t="s">
        <v>2552</v>
      </c>
      <c r="C226" s="92">
        <v>0</v>
      </c>
      <c r="D226" s="92">
        <v>0</v>
      </c>
      <c r="E226" s="92">
        <v>0</v>
      </c>
      <c r="F226" s="92">
        <v>0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2">
        <v>0</v>
      </c>
      <c r="N226" s="93">
        <v>849787171.47885001</v>
      </c>
      <c r="O226" s="93">
        <v>957420335.10185003</v>
      </c>
      <c r="P226" s="93">
        <v>1218080551.8383501</v>
      </c>
      <c r="Q226" s="93">
        <v>2118662002.8003502</v>
      </c>
      <c r="R226" s="93">
        <v>1921595393.60235</v>
      </c>
      <c r="S226" s="93">
        <v>2316904461.8099999</v>
      </c>
    </row>
    <row r="227" spans="1:19">
      <c r="A227" s="89" t="s">
        <v>356</v>
      </c>
      <c r="B227" s="89" t="s">
        <v>2408</v>
      </c>
      <c r="C227" s="92">
        <v>13068474945</v>
      </c>
      <c r="D227" s="92">
        <v>13761140822</v>
      </c>
      <c r="E227" s="92">
        <v>15055702396</v>
      </c>
      <c r="F227" s="92">
        <v>17926731966</v>
      </c>
      <c r="G227" s="92">
        <v>14233769093</v>
      </c>
      <c r="H227" s="92">
        <v>14086452122</v>
      </c>
      <c r="I227" s="92">
        <v>17253596852</v>
      </c>
      <c r="J227" s="92">
        <v>16925054211</v>
      </c>
      <c r="K227" s="92">
        <v>27389725442</v>
      </c>
      <c r="L227" s="92">
        <v>24961715992</v>
      </c>
      <c r="M227" s="93">
        <v>24374578447.405201</v>
      </c>
      <c r="N227" s="93">
        <v>144419056083.81299</v>
      </c>
      <c r="O227" s="93">
        <v>146606383440.76501</v>
      </c>
      <c r="P227" s="93">
        <v>204229878617.67499</v>
      </c>
      <c r="Q227" s="93">
        <v>248209313794.02499</v>
      </c>
      <c r="R227" s="93">
        <v>327598209158.46399</v>
      </c>
      <c r="S227" s="93">
        <v>290824617465.70001</v>
      </c>
    </row>
    <row r="228" spans="1:19" ht="25.5">
      <c r="A228" s="89" t="s">
        <v>357</v>
      </c>
      <c r="B228" s="89" t="s">
        <v>216</v>
      </c>
      <c r="C228" s="92">
        <v>7644584410</v>
      </c>
      <c r="D228" s="92">
        <v>6141737627</v>
      </c>
      <c r="E228" s="92">
        <v>7098643037</v>
      </c>
      <c r="F228" s="92">
        <v>9267552611</v>
      </c>
      <c r="G228" s="92">
        <v>3001656976</v>
      </c>
      <c r="H228" s="92">
        <v>4385705723</v>
      </c>
      <c r="I228" s="92">
        <v>6631637499</v>
      </c>
      <c r="J228" s="92">
        <v>2360497728</v>
      </c>
      <c r="K228" s="92">
        <v>7608922020</v>
      </c>
      <c r="L228" s="92">
        <v>7385916822</v>
      </c>
      <c r="M228" s="93">
        <v>4554026615.0213203</v>
      </c>
      <c r="N228" s="93">
        <v>0</v>
      </c>
      <c r="O228" s="93">
        <v>0</v>
      </c>
      <c r="P228" s="94">
        <v>0</v>
      </c>
      <c r="Q228" s="94">
        <v>0</v>
      </c>
      <c r="R228" s="93">
        <v>0</v>
      </c>
      <c r="S228" s="93">
        <v>0</v>
      </c>
    </row>
    <row r="229" spans="1:19" ht="25.5">
      <c r="A229" s="89" t="s">
        <v>358</v>
      </c>
      <c r="B229" s="89" t="s">
        <v>60</v>
      </c>
      <c r="C229" s="92">
        <v>1989509012</v>
      </c>
      <c r="D229" s="92">
        <v>1951994958</v>
      </c>
      <c r="E229" s="92">
        <v>2885978069</v>
      </c>
      <c r="F229" s="92">
        <v>3688640894</v>
      </c>
      <c r="G229" s="92">
        <v>3989878951</v>
      </c>
      <c r="H229" s="92">
        <v>5195249505</v>
      </c>
      <c r="I229" s="92">
        <v>5419277323</v>
      </c>
      <c r="J229" s="92">
        <v>6132213372</v>
      </c>
      <c r="K229" s="92">
        <v>7008791975</v>
      </c>
      <c r="L229" s="92">
        <v>5351875434</v>
      </c>
      <c r="M229" s="93">
        <v>5938396679.6680307</v>
      </c>
      <c r="N229" s="93">
        <v>0</v>
      </c>
      <c r="O229" s="93">
        <v>0</v>
      </c>
      <c r="P229" s="94">
        <v>0</v>
      </c>
      <c r="Q229" s="94">
        <v>0</v>
      </c>
      <c r="R229" s="93">
        <v>0</v>
      </c>
      <c r="S229" s="93">
        <v>0</v>
      </c>
    </row>
    <row r="230" spans="1:19" ht="25.5">
      <c r="A230" s="89" t="s">
        <v>359</v>
      </c>
      <c r="B230" s="89" t="s">
        <v>217</v>
      </c>
      <c r="C230" s="92">
        <v>1130223792</v>
      </c>
      <c r="D230" s="92">
        <v>1405533541</v>
      </c>
      <c r="E230" s="92">
        <v>601926046</v>
      </c>
      <c r="F230" s="92">
        <v>700417019</v>
      </c>
      <c r="G230" s="92">
        <v>296286399</v>
      </c>
      <c r="H230" s="92">
        <v>466776221</v>
      </c>
      <c r="I230" s="92">
        <v>389009920</v>
      </c>
      <c r="J230" s="92">
        <v>585976056</v>
      </c>
      <c r="K230" s="92">
        <v>717978225</v>
      </c>
      <c r="L230" s="92">
        <v>70251887</v>
      </c>
      <c r="M230" s="93">
        <v>83213558.09582001</v>
      </c>
      <c r="N230" s="93">
        <v>0</v>
      </c>
      <c r="O230" s="93">
        <v>0</v>
      </c>
      <c r="P230" s="94">
        <v>0</v>
      </c>
      <c r="Q230" s="94">
        <v>0</v>
      </c>
      <c r="R230" s="93">
        <v>0</v>
      </c>
      <c r="S230" s="93">
        <v>0</v>
      </c>
    </row>
    <row r="231" spans="1:19" ht="25.5">
      <c r="A231" s="89" t="s">
        <v>360</v>
      </c>
      <c r="B231" s="89" t="s">
        <v>202</v>
      </c>
      <c r="C231" s="92">
        <v>1941410005</v>
      </c>
      <c r="D231" s="92">
        <v>4060096426</v>
      </c>
      <c r="E231" s="92">
        <v>3959228033</v>
      </c>
      <c r="F231" s="92">
        <v>3631731044</v>
      </c>
      <c r="G231" s="92">
        <v>6385531962</v>
      </c>
      <c r="H231" s="92">
        <v>3255702573</v>
      </c>
      <c r="I231" s="92">
        <v>4351201900</v>
      </c>
      <c r="J231" s="92">
        <v>7749527014</v>
      </c>
      <c r="K231" s="92">
        <v>11988747413</v>
      </c>
      <c r="L231" s="92">
        <v>12064886072</v>
      </c>
      <c r="M231" s="93">
        <v>13931650361.544802</v>
      </c>
      <c r="N231" s="93">
        <v>0</v>
      </c>
      <c r="O231" s="93">
        <v>0</v>
      </c>
      <c r="P231" s="94">
        <v>0</v>
      </c>
      <c r="Q231" s="94">
        <v>0</v>
      </c>
      <c r="R231" s="93">
        <v>0</v>
      </c>
      <c r="S231" s="93">
        <v>0</v>
      </c>
    </row>
    <row r="232" spans="1:19" ht="25.5">
      <c r="A232" s="89" t="s">
        <v>361</v>
      </c>
      <c r="B232" s="89" t="s">
        <v>59</v>
      </c>
      <c r="C232" s="92">
        <v>361129026</v>
      </c>
      <c r="D232" s="92">
        <v>194052908</v>
      </c>
      <c r="E232" s="92">
        <v>422770535</v>
      </c>
      <c r="F232" s="92">
        <v>460648227</v>
      </c>
      <c r="G232" s="92">
        <v>430857876</v>
      </c>
      <c r="H232" s="92">
        <v>689358235</v>
      </c>
      <c r="I232" s="92">
        <v>444817232</v>
      </c>
      <c r="J232" s="92">
        <v>-176651326</v>
      </c>
      <c r="K232" s="92">
        <v>-491679275</v>
      </c>
      <c r="L232" s="92">
        <v>-283281603</v>
      </c>
      <c r="M232" s="93">
        <v>-221288922.15178001</v>
      </c>
      <c r="N232" s="93">
        <v>0</v>
      </c>
      <c r="O232" s="93">
        <v>0</v>
      </c>
      <c r="P232" s="94">
        <v>0</v>
      </c>
      <c r="Q232" s="94">
        <v>0</v>
      </c>
      <c r="R232" s="93">
        <v>0</v>
      </c>
      <c r="S232" s="93">
        <v>0</v>
      </c>
    </row>
    <row r="233" spans="1:19" ht="25.5">
      <c r="A233" s="89" t="s">
        <v>362</v>
      </c>
      <c r="B233" s="89" t="s">
        <v>58</v>
      </c>
      <c r="C233" s="92">
        <v>1618700</v>
      </c>
      <c r="D233" s="92">
        <v>7725362</v>
      </c>
      <c r="E233" s="92">
        <v>87156676</v>
      </c>
      <c r="F233" s="92">
        <v>177742171</v>
      </c>
      <c r="G233" s="92">
        <v>129556929</v>
      </c>
      <c r="H233" s="92">
        <v>93659865</v>
      </c>
      <c r="I233" s="92">
        <v>17652978</v>
      </c>
      <c r="J233" s="92">
        <v>273491367</v>
      </c>
      <c r="K233" s="92">
        <v>556965084</v>
      </c>
      <c r="L233" s="92">
        <v>372067380</v>
      </c>
      <c r="M233" s="93">
        <v>88580155.226999998</v>
      </c>
      <c r="N233" s="93">
        <v>0</v>
      </c>
      <c r="O233" s="93">
        <v>0</v>
      </c>
      <c r="P233" s="94">
        <v>0</v>
      </c>
      <c r="Q233" s="94">
        <v>0</v>
      </c>
      <c r="R233" s="93">
        <v>0</v>
      </c>
      <c r="S233" s="93">
        <v>0</v>
      </c>
    </row>
    <row r="234" spans="1:19">
      <c r="A234" s="89" t="s">
        <v>2557</v>
      </c>
      <c r="B234" s="89" t="s">
        <v>2537</v>
      </c>
      <c r="C234" s="92">
        <v>0</v>
      </c>
      <c r="D234" s="92">
        <v>0</v>
      </c>
      <c r="E234" s="92">
        <v>0</v>
      </c>
      <c r="F234" s="92">
        <v>0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3">
        <v>2860189460.4449201</v>
      </c>
      <c r="O234" s="93">
        <v>4270036647.8464704</v>
      </c>
      <c r="P234" s="93">
        <v>11497998749.3592</v>
      </c>
      <c r="Q234" s="93">
        <v>10108205896.869699</v>
      </c>
      <c r="R234" s="93">
        <v>18892663219.341103</v>
      </c>
      <c r="S234" s="93">
        <v>16983195901.24</v>
      </c>
    </row>
    <row r="235" spans="1:19">
      <c r="A235" s="89" t="s">
        <v>2586</v>
      </c>
      <c r="B235" s="89" t="s">
        <v>2541</v>
      </c>
      <c r="C235" s="92">
        <v>0</v>
      </c>
      <c r="D235" s="92">
        <v>0</v>
      </c>
      <c r="E235" s="92">
        <v>0</v>
      </c>
      <c r="F235" s="92">
        <v>0</v>
      </c>
      <c r="G235" s="92">
        <v>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2">
        <v>0</v>
      </c>
      <c r="N235" s="93">
        <v>36370930873.568604</v>
      </c>
      <c r="O235" s="93">
        <v>37315491974.5084</v>
      </c>
      <c r="P235" s="93">
        <v>39189460224.806702</v>
      </c>
      <c r="Q235" s="93">
        <v>44482288531.876503</v>
      </c>
      <c r="R235" s="93">
        <v>58446204303.578003</v>
      </c>
      <c r="S235" s="93">
        <v>63140234629.110001</v>
      </c>
    </row>
    <row r="236" spans="1:19">
      <c r="A236" s="89" t="s">
        <v>2602</v>
      </c>
      <c r="B236" s="89" t="s">
        <v>2546</v>
      </c>
      <c r="C236" s="92">
        <v>0</v>
      </c>
      <c r="D236" s="92">
        <v>0</v>
      </c>
      <c r="E236" s="92">
        <v>0</v>
      </c>
      <c r="F236" s="92">
        <v>0</v>
      </c>
      <c r="G236" s="92">
        <v>0</v>
      </c>
      <c r="H236" s="92">
        <v>0</v>
      </c>
      <c r="I236" s="92">
        <v>0</v>
      </c>
      <c r="J236" s="92">
        <v>0</v>
      </c>
      <c r="K236" s="92">
        <v>0</v>
      </c>
      <c r="L236" s="92">
        <v>0</v>
      </c>
      <c r="M236" s="92">
        <v>0</v>
      </c>
      <c r="N236" s="93">
        <v>1811409547.0840299</v>
      </c>
      <c r="O236" s="93">
        <v>1656831448.3675902</v>
      </c>
      <c r="P236" s="93">
        <v>2889123317.1798997</v>
      </c>
      <c r="Q236" s="93">
        <v>3621986656.4070897</v>
      </c>
      <c r="R236" s="93">
        <v>11634293181.51</v>
      </c>
      <c r="S236" s="93">
        <v>11677982526.639999</v>
      </c>
    </row>
    <row r="237" spans="1:19">
      <c r="A237" s="89" t="s">
        <v>2607</v>
      </c>
      <c r="B237" s="89" t="s">
        <v>2549</v>
      </c>
      <c r="C237" s="92">
        <v>0</v>
      </c>
      <c r="D237" s="92">
        <v>0</v>
      </c>
      <c r="E237" s="92">
        <v>0</v>
      </c>
      <c r="F237" s="92">
        <v>0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2">
        <v>0</v>
      </c>
      <c r="N237" s="93">
        <v>103376526202.716</v>
      </c>
      <c r="O237" s="93">
        <v>103364023370.04201</v>
      </c>
      <c r="P237" s="93">
        <v>150648662299.26599</v>
      </c>
      <c r="Q237" s="93">
        <v>189993379626.03799</v>
      </c>
      <c r="R237" s="93">
        <v>238615692173.60101</v>
      </c>
      <c r="S237" s="93">
        <v>199019607534.48001</v>
      </c>
    </row>
    <row r="238" spans="1:19" ht="25.5">
      <c r="A238" s="89" t="s">
        <v>7644</v>
      </c>
      <c r="B238" s="89" t="s">
        <v>7645</v>
      </c>
      <c r="C238" s="95">
        <v>0</v>
      </c>
      <c r="D238" s="95">
        <v>0</v>
      </c>
      <c r="E238" s="95">
        <v>0</v>
      </c>
      <c r="F238" s="95">
        <v>0</v>
      </c>
      <c r="G238" s="95">
        <v>0</v>
      </c>
      <c r="H238" s="95">
        <v>0</v>
      </c>
      <c r="I238" s="95">
        <v>0</v>
      </c>
      <c r="J238" s="95">
        <v>0</v>
      </c>
      <c r="K238" s="95">
        <v>0</v>
      </c>
      <c r="L238" s="95">
        <v>0</v>
      </c>
      <c r="M238" s="95">
        <v>0</v>
      </c>
      <c r="N238" s="95">
        <v>0</v>
      </c>
      <c r="O238" s="95">
        <v>0</v>
      </c>
      <c r="P238" s="93">
        <v>4634027.0630000001</v>
      </c>
      <c r="Q238" s="93">
        <v>3453082.8339999998</v>
      </c>
      <c r="R238" s="93">
        <v>9356280.4340000004</v>
      </c>
      <c r="S238" s="93">
        <v>3596874.24</v>
      </c>
    </row>
    <row r="239" spans="1:19">
      <c r="A239" s="89" t="s">
        <v>363</v>
      </c>
      <c r="B239" s="89" t="s">
        <v>57</v>
      </c>
      <c r="C239" s="92">
        <v>37887355835</v>
      </c>
      <c r="D239" s="92">
        <v>40589831276</v>
      </c>
      <c r="E239" s="92">
        <v>46530526474</v>
      </c>
      <c r="F239" s="92">
        <v>55338742793</v>
      </c>
      <c r="G239" s="92">
        <v>60045858140</v>
      </c>
      <c r="H239" s="92">
        <v>67727564713</v>
      </c>
      <c r="I239" s="92">
        <v>68154782836</v>
      </c>
      <c r="J239" s="92">
        <v>77548646235</v>
      </c>
      <c r="K239" s="92">
        <v>85693889297</v>
      </c>
      <c r="L239" s="92">
        <v>90553733829</v>
      </c>
      <c r="M239" s="93">
        <v>89434729194.735199</v>
      </c>
      <c r="N239" s="93">
        <v>87888438400.281097</v>
      </c>
      <c r="O239" s="93">
        <v>99535432575.105209</v>
      </c>
      <c r="P239" s="93">
        <v>100282674223.254</v>
      </c>
      <c r="Q239" s="93">
        <v>119441052559.522</v>
      </c>
      <c r="R239" s="93">
        <v>135574391784.584</v>
      </c>
      <c r="S239" s="93">
        <v>145217251048.20001</v>
      </c>
    </row>
    <row r="240" spans="1:19">
      <c r="A240" s="89" t="s">
        <v>364</v>
      </c>
      <c r="B240" s="89" t="s">
        <v>56</v>
      </c>
      <c r="C240" s="92">
        <v>6174050019</v>
      </c>
      <c r="D240" s="92">
        <v>6639966447</v>
      </c>
      <c r="E240" s="92">
        <v>9493253689</v>
      </c>
      <c r="F240" s="92">
        <v>8201994022</v>
      </c>
      <c r="G240" s="92">
        <v>10205411602</v>
      </c>
      <c r="H240" s="92">
        <v>13741108341</v>
      </c>
      <c r="I240" s="92">
        <v>15745000836</v>
      </c>
      <c r="J240" s="92">
        <v>16196241929</v>
      </c>
      <c r="K240" s="92">
        <v>16729289646</v>
      </c>
      <c r="L240" s="92">
        <v>15723227655</v>
      </c>
      <c r="M240" s="93">
        <v>16011873124.096699</v>
      </c>
      <c r="N240" s="93">
        <v>17081502367.364</v>
      </c>
      <c r="O240" s="93">
        <v>19583056084.5597</v>
      </c>
      <c r="P240" s="93">
        <v>17980474571.546501</v>
      </c>
      <c r="Q240" s="93">
        <v>22483514248.969398</v>
      </c>
      <c r="R240" s="93">
        <v>26610902128.014301</v>
      </c>
      <c r="S240" s="93">
        <v>30735227249.450001</v>
      </c>
    </row>
    <row r="241" spans="1:19">
      <c r="A241" s="89" t="s">
        <v>2620</v>
      </c>
      <c r="B241" s="89" t="s">
        <v>2621</v>
      </c>
      <c r="C241" s="92">
        <v>0</v>
      </c>
      <c r="D241" s="92">
        <v>0</v>
      </c>
      <c r="E241" s="92">
        <v>0</v>
      </c>
      <c r="F241" s="92">
        <v>0</v>
      </c>
      <c r="G241" s="92">
        <v>0</v>
      </c>
      <c r="H241" s="92">
        <v>0</v>
      </c>
      <c r="I241" s="92">
        <v>0</v>
      </c>
      <c r="J241" s="92">
        <v>0</v>
      </c>
      <c r="K241" s="92">
        <v>0</v>
      </c>
      <c r="L241" s="92">
        <v>0</v>
      </c>
      <c r="M241" s="93">
        <v>0</v>
      </c>
      <c r="N241" s="93">
        <v>225340219.62248001</v>
      </c>
      <c r="O241" s="93">
        <v>306847191.42756999</v>
      </c>
      <c r="P241" s="93">
        <v>354109023.33601999</v>
      </c>
      <c r="Q241" s="93">
        <v>407263207.70584005</v>
      </c>
      <c r="R241" s="93">
        <v>403769912.41830999</v>
      </c>
      <c r="S241" s="93">
        <v>478411318.08999997</v>
      </c>
    </row>
    <row r="242" spans="1:19">
      <c r="A242" s="89" t="s">
        <v>365</v>
      </c>
      <c r="B242" s="89" t="s">
        <v>55</v>
      </c>
      <c r="C242" s="92">
        <v>221885269</v>
      </c>
      <c r="D242" s="92">
        <v>794790988</v>
      </c>
      <c r="E242" s="92">
        <v>1018549775</v>
      </c>
      <c r="F242" s="92">
        <v>1670670464</v>
      </c>
      <c r="G242" s="92">
        <v>2608456868</v>
      </c>
      <c r="H242" s="92">
        <v>5553075201</v>
      </c>
      <c r="I242" s="92">
        <v>805105202</v>
      </c>
      <c r="J242" s="92">
        <v>3000919324</v>
      </c>
      <c r="K242" s="92">
        <v>539100983</v>
      </c>
      <c r="L242" s="92">
        <v>668453904</v>
      </c>
      <c r="M242" s="93">
        <v>645362795.52284992</v>
      </c>
      <c r="N242" s="93">
        <v>867404183.65843999</v>
      </c>
      <c r="O242" s="93">
        <v>776804076.47817004</v>
      </c>
      <c r="P242" s="93">
        <v>1411984816.1279199</v>
      </c>
      <c r="Q242" s="93">
        <v>1296965843.5990901</v>
      </c>
      <c r="R242" s="93">
        <v>1296678926.95416</v>
      </c>
      <c r="S242" s="93">
        <v>1420857723.03</v>
      </c>
    </row>
    <row r="243" spans="1:19">
      <c r="A243" s="89" t="s">
        <v>366</v>
      </c>
      <c r="B243" s="89" t="s">
        <v>54</v>
      </c>
      <c r="C243" s="92">
        <v>309702291</v>
      </c>
      <c r="D243" s="92">
        <v>404454951</v>
      </c>
      <c r="E243" s="92">
        <v>370308824</v>
      </c>
      <c r="F243" s="92">
        <v>990233453</v>
      </c>
      <c r="G243" s="92">
        <v>710303454</v>
      </c>
      <c r="H243" s="92">
        <v>698653677</v>
      </c>
      <c r="I243" s="92">
        <v>676890403</v>
      </c>
      <c r="J243" s="92">
        <v>821212653</v>
      </c>
      <c r="K243" s="92">
        <v>1022374703</v>
      </c>
      <c r="L243" s="92">
        <v>922775141</v>
      </c>
      <c r="M243" s="93">
        <v>875290401.02679002</v>
      </c>
      <c r="N243" s="93">
        <v>787415553.91329002</v>
      </c>
      <c r="O243" s="93">
        <v>754162225.36425996</v>
      </c>
      <c r="P243" s="93">
        <v>747616038.52339005</v>
      </c>
      <c r="Q243" s="93">
        <v>972375967.98111999</v>
      </c>
      <c r="R243" s="93">
        <v>2200439654.7305002</v>
      </c>
      <c r="S243" s="93">
        <v>1146735167.97</v>
      </c>
    </row>
    <row r="244" spans="1:19">
      <c r="A244" s="89" t="s">
        <v>2642</v>
      </c>
      <c r="B244" s="89" t="s">
        <v>2643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2">
        <v>0</v>
      </c>
      <c r="I244" s="92">
        <v>0</v>
      </c>
      <c r="J244" s="92">
        <v>0</v>
      </c>
      <c r="K244" s="92">
        <v>0</v>
      </c>
      <c r="L244" s="92">
        <v>0</v>
      </c>
      <c r="M244" s="93">
        <v>0</v>
      </c>
      <c r="N244" s="93">
        <v>12538936782.8426</v>
      </c>
      <c r="O244" s="93">
        <v>14255844047.0651</v>
      </c>
      <c r="P244" s="93">
        <v>14691484798.467501</v>
      </c>
      <c r="Q244" s="93">
        <v>15795857877.704399</v>
      </c>
      <c r="R244" s="93">
        <v>18857090595.540699</v>
      </c>
      <c r="S244" s="93">
        <v>21073288997.259998</v>
      </c>
    </row>
    <row r="245" spans="1:19">
      <c r="A245" s="89" t="s">
        <v>367</v>
      </c>
      <c r="B245" s="89" t="s">
        <v>218</v>
      </c>
      <c r="C245" s="92">
        <v>0</v>
      </c>
      <c r="D245" s="92">
        <v>0</v>
      </c>
      <c r="E245" s="92">
        <v>0</v>
      </c>
      <c r="F245" s="92">
        <v>0</v>
      </c>
      <c r="G245" s="92">
        <v>0</v>
      </c>
      <c r="H245" s="92">
        <v>0</v>
      </c>
      <c r="I245" s="92">
        <v>21</v>
      </c>
      <c r="J245" s="92">
        <v>33892</v>
      </c>
      <c r="K245" s="92">
        <v>347480</v>
      </c>
      <c r="L245" s="92">
        <v>1929945</v>
      </c>
      <c r="M245" s="93">
        <v>2762011.18</v>
      </c>
      <c r="N245" s="93">
        <v>0</v>
      </c>
      <c r="O245" s="93">
        <v>0</v>
      </c>
      <c r="P245" s="94">
        <v>0</v>
      </c>
      <c r="Q245" s="94">
        <v>0</v>
      </c>
      <c r="R245" s="93">
        <v>0</v>
      </c>
      <c r="S245" s="93">
        <v>0</v>
      </c>
    </row>
    <row r="246" spans="1:19" ht="25.5">
      <c r="A246" s="89" t="s">
        <v>2677</v>
      </c>
      <c r="B246" s="89" t="s">
        <v>1114</v>
      </c>
      <c r="C246" s="92">
        <v>0</v>
      </c>
      <c r="D246" s="92">
        <v>0</v>
      </c>
      <c r="E246" s="92">
        <v>0</v>
      </c>
      <c r="F246" s="92">
        <v>0</v>
      </c>
      <c r="G246" s="92">
        <v>0</v>
      </c>
      <c r="H246" s="92">
        <v>0</v>
      </c>
      <c r="I246" s="92">
        <v>0</v>
      </c>
      <c r="J246" s="92">
        <v>0</v>
      </c>
      <c r="K246" s="92">
        <v>0</v>
      </c>
      <c r="L246" s="92">
        <v>0</v>
      </c>
      <c r="M246" s="93">
        <v>0</v>
      </c>
      <c r="N246" s="93">
        <v>128037433.126</v>
      </c>
      <c r="O246" s="93">
        <v>151332435.3461</v>
      </c>
      <c r="P246" s="93">
        <v>172682940.69821</v>
      </c>
      <c r="Q246" s="93">
        <v>228277295.05695999</v>
      </c>
      <c r="R246" s="93">
        <v>290274069.45046997</v>
      </c>
      <c r="S246" s="93">
        <v>429019592.35000002</v>
      </c>
    </row>
    <row r="247" spans="1:19">
      <c r="A247" s="89" t="s">
        <v>368</v>
      </c>
      <c r="B247" s="89" t="s">
        <v>53</v>
      </c>
      <c r="C247" s="92">
        <v>45358046</v>
      </c>
      <c r="D247" s="92">
        <v>157405528</v>
      </c>
      <c r="E247" s="92">
        <v>72900038</v>
      </c>
      <c r="F247" s="92">
        <v>74787869</v>
      </c>
      <c r="G247" s="92">
        <v>95107435</v>
      </c>
      <c r="H247" s="92">
        <v>92851554</v>
      </c>
      <c r="I247" s="92">
        <v>84413304</v>
      </c>
      <c r="J247" s="92">
        <v>125037551</v>
      </c>
      <c r="K247" s="92">
        <v>192859893</v>
      </c>
      <c r="L247" s="92">
        <v>222073914</v>
      </c>
      <c r="M247" s="93">
        <v>305966152.17400002</v>
      </c>
      <c r="N247" s="93">
        <v>250193869.49900001</v>
      </c>
      <c r="O247" s="93">
        <v>263556250.59900001</v>
      </c>
      <c r="P247" s="93">
        <v>332578052.24199998</v>
      </c>
      <c r="Q247" s="93">
        <v>479204326.40799999</v>
      </c>
      <c r="R247" s="93">
        <v>532668488.03600001</v>
      </c>
      <c r="S247" s="93">
        <v>568153803.10000002</v>
      </c>
    </row>
    <row r="248" spans="1:19">
      <c r="A248" s="89" t="s">
        <v>369</v>
      </c>
      <c r="B248" s="89" t="s">
        <v>2710</v>
      </c>
      <c r="C248" s="92">
        <v>2626199711</v>
      </c>
      <c r="D248" s="92">
        <v>1573903682</v>
      </c>
      <c r="E248" s="92">
        <v>1810556405</v>
      </c>
      <c r="F248" s="92">
        <v>2043590124</v>
      </c>
      <c r="G248" s="92">
        <v>2235196554</v>
      </c>
      <c r="H248" s="92">
        <v>2534724688</v>
      </c>
      <c r="I248" s="92">
        <v>2875979598</v>
      </c>
      <c r="J248" s="92">
        <v>3295196756</v>
      </c>
      <c r="K248" s="92">
        <v>3774773004</v>
      </c>
      <c r="L248" s="92">
        <v>4108658063</v>
      </c>
      <c r="M248" s="93">
        <v>4396678236.4175997</v>
      </c>
      <c r="N248" s="93">
        <v>4894218963.691</v>
      </c>
      <c r="O248" s="93">
        <v>5419700691.4090004</v>
      </c>
      <c r="P248" s="93">
        <v>6028121670.3889999</v>
      </c>
      <c r="Q248" s="93">
        <v>6578494213.493</v>
      </c>
      <c r="R248" s="93">
        <v>7603919371.6110001</v>
      </c>
      <c r="S248" s="93">
        <v>8564395549.8299999</v>
      </c>
    </row>
    <row r="249" spans="1:19">
      <c r="A249" s="89" t="s">
        <v>370</v>
      </c>
      <c r="B249" s="89" t="s">
        <v>51</v>
      </c>
      <c r="C249" s="92">
        <v>6479890472</v>
      </c>
      <c r="D249" s="92">
        <v>6701448621</v>
      </c>
      <c r="E249" s="92">
        <v>7194845024</v>
      </c>
      <c r="F249" s="92">
        <v>7693177205</v>
      </c>
      <c r="G249" s="92">
        <v>7531094456</v>
      </c>
      <c r="H249" s="92">
        <v>7033446165</v>
      </c>
      <c r="I249" s="92">
        <v>7952568943</v>
      </c>
      <c r="J249" s="92">
        <v>9007994953</v>
      </c>
      <c r="K249" s="92">
        <v>10467599904</v>
      </c>
      <c r="L249" s="92">
        <v>11178399431</v>
      </c>
      <c r="M249" s="93">
        <v>10239196616.0991</v>
      </c>
      <c r="N249" s="93">
        <v>0</v>
      </c>
      <c r="O249" s="93">
        <v>0</v>
      </c>
      <c r="P249" s="94">
        <v>0</v>
      </c>
      <c r="Q249" s="94">
        <v>0</v>
      </c>
      <c r="R249" s="93">
        <v>0</v>
      </c>
      <c r="S249" s="93">
        <v>0</v>
      </c>
    </row>
    <row r="250" spans="1:19">
      <c r="A250" s="89" t="s">
        <v>371</v>
      </c>
      <c r="B250" s="89" t="s">
        <v>50</v>
      </c>
      <c r="C250" s="92">
        <v>700079</v>
      </c>
      <c r="D250" s="92">
        <v>493860</v>
      </c>
      <c r="E250" s="92">
        <v>11428258</v>
      </c>
      <c r="F250" s="92">
        <v>15065879</v>
      </c>
      <c r="G250" s="92">
        <v>29947399</v>
      </c>
      <c r="H250" s="92">
        <v>18634578</v>
      </c>
      <c r="I250" s="92">
        <v>19449047</v>
      </c>
      <c r="J250" s="92">
        <v>23372140</v>
      </c>
      <c r="K250" s="92">
        <v>22376531</v>
      </c>
      <c r="L250" s="92">
        <v>25965278</v>
      </c>
      <c r="M250" s="93">
        <v>28963605.122139998</v>
      </c>
      <c r="N250" s="93">
        <v>0</v>
      </c>
      <c r="O250" s="93">
        <v>0</v>
      </c>
      <c r="P250" s="94">
        <v>0</v>
      </c>
      <c r="Q250" s="94">
        <v>0</v>
      </c>
      <c r="R250" s="93">
        <v>0</v>
      </c>
      <c r="S250" s="93">
        <v>0</v>
      </c>
    </row>
    <row r="251" spans="1:19">
      <c r="A251" s="89" t="s">
        <v>2723</v>
      </c>
      <c r="B251" s="89" t="s">
        <v>2724</v>
      </c>
      <c r="C251" s="92">
        <v>0</v>
      </c>
      <c r="D251" s="92">
        <v>0</v>
      </c>
      <c r="E251" s="92">
        <v>0</v>
      </c>
      <c r="F251" s="92">
        <v>0</v>
      </c>
      <c r="G251" s="92">
        <v>0</v>
      </c>
      <c r="H251" s="92">
        <v>0</v>
      </c>
      <c r="I251" s="92">
        <v>0</v>
      </c>
      <c r="J251" s="92">
        <v>0</v>
      </c>
      <c r="K251" s="92">
        <v>0</v>
      </c>
      <c r="L251" s="92">
        <v>0</v>
      </c>
      <c r="M251" s="93">
        <v>0</v>
      </c>
      <c r="N251" s="93">
        <v>1292815062.15938</v>
      </c>
      <c r="O251" s="93">
        <v>874416912.36318994</v>
      </c>
      <c r="P251" s="93">
        <v>1085870230.77965</v>
      </c>
      <c r="Q251" s="93">
        <v>1021835836.3690799</v>
      </c>
      <c r="R251" s="93">
        <v>1070999676.4631701</v>
      </c>
      <c r="S251" s="93">
        <v>1295848275.5699999</v>
      </c>
    </row>
    <row r="252" spans="1:19">
      <c r="A252" s="89" t="s">
        <v>372</v>
      </c>
      <c r="B252" s="89" t="s">
        <v>49</v>
      </c>
      <c r="C252" s="92">
        <v>10720050164</v>
      </c>
      <c r="D252" s="92">
        <v>10448884040</v>
      </c>
      <c r="E252" s="92">
        <v>11319461833</v>
      </c>
      <c r="F252" s="92">
        <v>14633402764</v>
      </c>
      <c r="G252" s="92">
        <v>15894720619</v>
      </c>
      <c r="H252" s="92">
        <v>17980083242</v>
      </c>
      <c r="I252" s="92">
        <v>19310931688</v>
      </c>
      <c r="J252" s="92">
        <v>23196731322</v>
      </c>
      <c r="K252" s="92">
        <v>30433202019</v>
      </c>
      <c r="L252" s="92">
        <v>34782040086</v>
      </c>
      <c r="M252" s="93">
        <v>32824712165.694199</v>
      </c>
      <c r="N252" s="93">
        <v>0</v>
      </c>
      <c r="O252" s="93">
        <v>0</v>
      </c>
      <c r="P252" s="94">
        <v>0</v>
      </c>
      <c r="Q252" s="94">
        <v>0</v>
      </c>
      <c r="R252" s="93">
        <v>0</v>
      </c>
      <c r="S252" s="93">
        <v>0</v>
      </c>
    </row>
    <row r="253" spans="1:19" ht="25.5">
      <c r="A253" s="89" t="s">
        <v>373</v>
      </c>
      <c r="B253" s="89" t="s">
        <v>203</v>
      </c>
      <c r="C253" s="92">
        <v>27201831</v>
      </c>
      <c r="D253" s="92">
        <v>39243138</v>
      </c>
      <c r="E253" s="92">
        <v>2115692</v>
      </c>
      <c r="F253" s="92">
        <v>8418187</v>
      </c>
      <c r="G253" s="92">
        <v>3117205</v>
      </c>
      <c r="H253" s="92">
        <v>14356779</v>
      </c>
      <c r="I253" s="92">
        <v>132220838</v>
      </c>
      <c r="J253" s="92">
        <v>166280675</v>
      </c>
      <c r="K253" s="92">
        <v>135324979</v>
      </c>
      <c r="L253" s="92">
        <v>17133298</v>
      </c>
      <c r="M253" s="93">
        <v>10397108.388</v>
      </c>
      <c r="N253" s="93">
        <v>101853055.55315</v>
      </c>
      <c r="O253" s="93">
        <v>92816502.571140006</v>
      </c>
      <c r="P253" s="93">
        <v>89746554.908140004</v>
      </c>
      <c r="Q253" s="93">
        <v>93959465.341140002</v>
      </c>
      <c r="R253" s="93">
        <v>158283550.09514001</v>
      </c>
      <c r="S253" s="93">
        <v>228489479.69</v>
      </c>
    </row>
    <row r="254" spans="1:19" ht="25.5">
      <c r="A254" s="89" t="s">
        <v>374</v>
      </c>
      <c r="B254" s="89" t="s">
        <v>48</v>
      </c>
      <c r="C254" s="92">
        <v>41545838</v>
      </c>
      <c r="D254" s="92">
        <v>64192493</v>
      </c>
      <c r="E254" s="92">
        <v>46147114</v>
      </c>
      <c r="F254" s="92">
        <v>39394937</v>
      </c>
      <c r="G254" s="92">
        <v>62188264</v>
      </c>
      <c r="H254" s="92">
        <v>102382218</v>
      </c>
      <c r="I254" s="92">
        <v>79990534</v>
      </c>
      <c r="J254" s="92">
        <v>80521891</v>
      </c>
      <c r="K254" s="92">
        <v>74061286</v>
      </c>
      <c r="L254" s="92">
        <v>109150753</v>
      </c>
      <c r="M254" s="93">
        <v>52644571.099019997</v>
      </c>
      <c r="N254" s="93">
        <v>0</v>
      </c>
      <c r="O254" s="93">
        <v>0</v>
      </c>
      <c r="P254" s="94">
        <v>0</v>
      </c>
      <c r="Q254" s="94">
        <v>0</v>
      </c>
      <c r="R254" s="93">
        <v>0</v>
      </c>
      <c r="S254" s="93">
        <v>0</v>
      </c>
    </row>
    <row r="255" spans="1:19">
      <c r="A255" s="89" t="s">
        <v>375</v>
      </c>
      <c r="B255" s="89" t="s">
        <v>47</v>
      </c>
      <c r="C255" s="92">
        <v>638428260</v>
      </c>
      <c r="D255" s="92">
        <v>716495116</v>
      </c>
      <c r="E255" s="92">
        <v>711801639</v>
      </c>
      <c r="F255" s="92">
        <v>863743172</v>
      </c>
      <c r="G255" s="92">
        <v>1062409489</v>
      </c>
      <c r="H255" s="92">
        <v>1391132281</v>
      </c>
      <c r="I255" s="92">
        <v>1091402090</v>
      </c>
      <c r="J255" s="92">
        <v>1034588972</v>
      </c>
      <c r="K255" s="92">
        <v>1108219868</v>
      </c>
      <c r="L255" s="92">
        <v>322668846</v>
      </c>
      <c r="M255" s="93">
        <v>444320069.19696003</v>
      </c>
      <c r="N255" s="93">
        <v>1057746433.332</v>
      </c>
      <c r="O255" s="93">
        <v>1075039438.6251099</v>
      </c>
      <c r="P255" s="93">
        <v>931970025.44856</v>
      </c>
      <c r="Q255" s="93">
        <v>341015940.57905</v>
      </c>
      <c r="R255" s="93">
        <v>1504203928.74931</v>
      </c>
      <c r="S255" s="93">
        <v>426645327.24000001</v>
      </c>
    </row>
    <row r="256" spans="1:19">
      <c r="A256" s="89" t="s">
        <v>376</v>
      </c>
      <c r="B256" s="89" t="s">
        <v>46</v>
      </c>
      <c r="C256" s="92">
        <v>341011041</v>
      </c>
      <c r="D256" s="92">
        <v>364197876</v>
      </c>
      <c r="E256" s="92">
        <v>915876700</v>
      </c>
      <c r="F256" s="92">
        <v>668557343</v>
      </c>
      <c r="G256" s="92">
        <v>886428160</v>
      </c>
      <c r="H256" s="92">
        <v>903052327</v>
      </c>
      <c r="I256" s="92">
        <v>1021354525</v>
      </c>
      <c r="J256" s="92">
        <v>986806451</v>
      </c>
      <c r="K256" s="92">
        <v>1157534574</v>
      </c>
      <c r="L256" s="92">
        <v>1182452872</v>
      </c>
      <c r="M256" s="93">
        <v>1271999415.5276101</v>
      </c>
      <c r="N256" s="93">
        <v>1329464413.9846001</v>
      </c>
      <c r="O256" s="93">
        <v>2016134154.2326798</v>
      </c>
      <c r="P256" s="93">
        <v>1707010549.82548</v>
      </c>
      <c r="Q256" s="93">
        <v>2262701549.5511603</v>
      </c>
      <c r="R256" s="93">
        <v>3435556532.5181403</v>
      </c>
      <c r="S256" s="93">
        <v>4147592339.1599998</v>
      </c>
    </row>
    <row r="257" spans="1:19">
      <c r="A257" s="89" t="s">
        <v>377</v>
      </c>
      <c r="B257" s="89" t="s">
        <v>2822</v>
      </c>
      <c r="C257" s="92">
        <v>31484634</v>
      </c>
      <c r="D257" s="92">
        <v>2345055</v>
      </c>
      <c r="E257" s="92">
        <v>14705631</v>
      </c>
      <c r="F257" s="92">
        <v>33763338</v>
      </c>
      <c r="G257" s="92">
        <v>73005098</v>
      </c>
      <c r="H257" s="92">
        <v>56986042</v>
      </c>
      <c r="I257" s="92">
        <v>175433080</v>
      </c>
      <c r="J257" s="92">
        <v>152480499</v>
      </c>
      <c r="K257" s="92">
        <v>608560293</v>
      </c>
      <c r="L257" s="92">
        <v>413932489</v>
      </c>
      <c r="M257" s="93">
        <v>130488812.33411001</v>
      </c>
      <c r="N257" s="93">
        <v>278032354.70107001</v>
      </c>
      <c r="O257" s="93">
        <v>320543692.20340997</v>
      </c>
      <c r="P257" s="93">
        <v>301806068.16689003</v>
      </c>
      <c r="Q257" s="93">
        <v>330458740.99897999</v>
      </c>
      <c r="R257" s="93">
        <v>533862438.05706</v>
      </c>
      <c r="S257" s="93">
        <v>664277736.32000005</v>
      </c>
    </row>
    <row r="258" spans="1:19">
      <c r="A258" s="89" t="s">
        <v>378</v>
      </c>
      <c r="B258" s="89" t="s">
        <v>44</v>
      </c>
      <c r="C258" s="92">
        <v>128829351</v>
      </c>
      <c r="D258" s="92">
        <v>17879931</v>
      </c>
      <c r="E258" s="92">
        <v>82160777</v>
      </c>
      <c r="F258" s="92">
        <v>149253860</v>
      </c>
      <c r="G258" s="92">
        <v>117713813</v>
      </c>
      <c r="H258" s="92">
        <v>302354780</v>
      </c>
      <c r="I258" s="92">
        <v>247047250</v>
      </c>
      <c r="J258" s="92">
        <v>133843030</v>
      </c>
      <c r="K258" s="92">
        <v>168442588</v>
      </c>
      <c r="L258" s="92">
        <v>180225914</v>
      </c>
      <c r="M258" s="93">
        <v>190630401.66594002</v>
      </c>
      <c r="N258" s="93">
        <v>321112245.10067999</v>
      </c>
      <c r="O258" s="93">
        <v>255804428.10980999</v>
      </c>
      <c r="P258" s="93">
        <v>188735741.60976002</v>
      </c>
      <c r="Q258" s="93">
        <v>263628569.92447001</v>
      </c>
      <c r="R258" s="93">
        <v>405828535.51965004</v>
      </c>
      <c r="S258" s="93">
        <v>393983530.19999999</v>
      </c>
    </row>
    <row r="259" spans="1:19">
      <c r="A259" s="89" t="s">
        <v>379</v>
      </c>
      <c r="B259" s="89" t="s">
        <v>43</v>
      </c>
      <c r="C259" s="92">
        <v>1289833865</v>
      </c>
      <c r="D259" s="92">
        <v>1562374992</v>
      </c>
      <c r="E259" s="92">
        <v>1330486848</v>
      </c>
      <c r="F259" s="92">
        <v>1339438223</v>
      </c>
      <c r="G259" s="92">
        <v>1427422737</v>
      </c>
      <c r="H259" s="92">
        <v>1587561537</v>
      </c>
      <c r="I259" s="92">
        <v>1891999343</v>
      </c>
      <c r="J259" s="92">
        <v>2419965784</v>
      </c>
      <c r="K259" s="92">
        <v>1867365008</v>
      </c>
      <c r="L259" s="92">
        <v>1683332266</v>
      </c>
      <c r="M259" s="93">
        <v>739474335.26347995</v>
      </c>
      <c r="N259" s="93">
        <v>0</v>
      </c>
      <c r="O259" s="93">
        <v>0</v>
      </c>
      <c r="P259" s="94">
        <v>0</v>
      </c>
      <c r="Q259" s="94">
        <v>0</v>
      </c>
      <c r="R259" s="93">
        <v>0</v>
      </c>
      <c r="S259" s="93">
        <v>0</v>
      </c>
    </row>
    <row r="260" spans="1:19">
      <c r="A260" s="89" t="s">
        <v>380</v>
      </c>
      <c r="B260" s="89" t="s">
        <v>42</v>
      </c>
      <c r="C260" s="92">
        <v>3547101141</v>
      </c>
      <c r="D260" s="92">
        <v>5288224467</v>
      </c>
      <c r="E260" s="92">
        <v>5326543134</v>
      </c>
      <c r="F260" s="92">
        <v>9413221656</v>
      </c>
      <c r="G260" s="92">
        <v>7612197301</v>
      </c>
      <c r="H260" s="92">
        <v>7668028105</v>
      </c>
      <c r="I260" s="92">
        <v>7361196904</v>
      </c>
      <c r="J260" s="92">
        <v>8309299931</v>
      </c>
      <c r="K260" s="92">
        <v>8828197330</v>
      </c>
      <c r="L260" s="92">
        <v>9581938288</v>
      </c>
      <c r="M260" s="93">
        <v>11002827821.9186</v>
      </c>
      <c r="N260" s="93">
        <v>0</v>
      </c>
      <c r="O260" s="93">
        <v>0</v>
      </c>
      <c r="P260" s="94">
        <v>0</v>
      </c>
      <c r="Q260" s="94">
        <v>0</v>
      </c>
      <c r="R260" s="93">
        <v>0</v>
      </c>
      <c r="S260" s="93">
        <v>0</v>
      </c>
    </row>
    <row r="261" spans="1:19">
      <c r="A261" s="89" t="s">
        <v>381</v>
      </c>
      <c r="B261" s="89" t="s">
        <v>41</v>
      </c>
      <c r="C261" s="92">
        <v>642773527</v>
      </c>
      <c r="D261" s="92">
        <v>753880002</v>
      </c>
      <c r="E261" s="92">
        <v>626821454</v>
      </c>
      <c r="F261" s="92">
        <v>790403571</v>
      </c>
      <c r="G261" s="92">
        <v>999316845</v>
      </c>
      <c r="H261" s="92">
        <v>653106037</v>
      </c>
      <c r="I261" s="92">
        <v>1006755109</v>
      </c>
      <c r="J261" s="92">
        <v>703468559</v>
      </c>
      <c r="K261" s="92">
        <v>1265382613</v>
      </c>
      <c r="L261" s="92">
        <v>694596768</v>
      </c>
      <c r="M261" s="93">
        <v>678889161.52929008</v>
      </c>
      <c r="N261" s="93">
        <v>0</v>
      </c>
      <c r="O261" s="93">
        <v>0</v>
      </c>
      <c r="P261" s="94">
        <v>0</v>
      </c>
      <c r="Q261" s="94">
        <v>0</v>
      </c>
      <c r="R261" s="93">
        <v>0</v>
      </c>
      <c r="S261" s="93">
        <v>0</v>
      </c>
    </row>
    <row r="262" spans="1:19" ht="25.5">
      <c r="A262" s="89" t="s">
        <v>382</v>
      </c>
      <c r="B262" s="89" t="s">
        <v>219</v>
      </c>
      <c r="C262" s="92">
        <v>369453314</v>
      </c>
      <c r="D262" s="92">
        <v>427053351</v>
      </c>
      <c r="E262" s="92">
        <v>541710564</v>
      </c>
      <c r="F262" s="92">
        <v>571362434</v>
      </c>
      <c r="G262" s="92">
        <v>649289452</v>
      </c>
      <c r="H262" s="92">
        <v>911195777</v>
      </c>
      <c r="I262" s="92">
        <v>637983572</v>
      </c>
      <c r="J262" s="92">
        <v>0</v>
      </c>
      <c r="K262" s="92">
        <v>0</v>
      </c>
      <c r="L262" s="92">
        <v>0</v>
      </c>
      <c r="M262" s="93">
        <v>0</v>
      </c>
      <c r="N262" s="93">
        <v>0</v>
      </c>
      <c r="O262" s="93">
        <v>0</v>
      </c>
      <c r="P262" s="94">
        <v>0</v>
      </c>
      <c r="Q262" s="94">
        <v>0</v>
      </c>
      <c r="R262" s="93">
        <v>0</v>
      </c>
      <c r="S262" s="93">
        <v>0</v>
      </c>
    </row>
    <row r="263" spans="1:19">
      <c r="A263" s="89" t="s">
        <v>383</v>
      </c>
      <c r="B263" s="89" t="s">
        <v>40</v>
      </c>
      <c r="C263" s="92">
        <v>987896121</v>
      </c>
      <c r="D263" s="92">
        <v>1214005758</v>
      </c>
      <c r="E263" s="92">
        <v>1383707963</v>
      </c>
      <c r="F263" s="92">
        <v>1492644285</v>
      </c>
      <c r="G263" s="92">
        <v>1540417498</v>
      </c>
      <c r="H263" s="92">
        <v>1824268500</v>
      </c>
      <c r="I263" s="92">
        <v>1899000494</v>
      </c>
      <c r="J263" s="92">
        <v>2575183316</v>
      </c>
      <c r="K263" s="92">
        <v>3450544090</v>
      </c>
      <c r="L263" s="92">
        <v>4370128035</v>
      </c>
      <c r="M263" s="93">
        <v>6388030455.8005095</v>
      </c>
      <c r="N263" s="93">
        <v>9977812099.1290607</v>
      </c>
      <c r="O263" s="93">
        <v>11592340312.707199</v>
      </c>
      <c r="P263" s="93">
        <v>14159756081.2486</v>
      </c>
      <c r="Q263" s="93">
        <v>15125523299.544699</v>
      </c>
      <c r="R263" s="93">
        <v>11556031284.6208</v>
      </c>
      <c r="S263" s="93">
        <v>12572784127.120001</v>
      </c>
    </row>
    <row r="264" spans="1:19">
      <c r="A264" s="89" t="s">
        <v>384</v>
      </c>
      <c r="B264" s="89" t="s">
        <v>39</v>
      </c>
      <c r="C264" s="92">
        <v>44419071</v>
      </c>
      <c r="D264" s="92">
        <v>48031825</v>
      </c>
      <c r="E264" s="92">
        <v>45620800</v>
      </c>
      <c r="F264" s="92">
        <v>54449638</v>
      </c>
      <c r="G264" s="92">
        <v>33142996</v>
      </c>
      <c r="H264" s="92">
        <v>25380505</v>
      </c>
      <c r="I264" s="92">
        <v>28237820</v>
      </c>
      <c r="J264" s="92">
        <v>39576766</v>
      </c>
      <c r="K264" s="92">
        <v>42830803</v>
      </c>
      <c r="L264" s="92">
        <v>42715889</v>
      </c>
      <c r="M264" s="93">
        <v>42825355.836730003</v>
      </c>
      <c r="N264" s="93">
        <v>55272206.049730003</v>
      </c>
      <c r="O264" s="93">
        <v>45686913.587300003</v>
      </c>
      <c r="P264" s="93">
        <v>49829398.031609997</v>
      </c>
      <c r="Q264" s="93">
        <v>67219982.063079998</v>
      </c>
      <c r="R264" s="93">
        <v>57720386.579889998</v>
      </c>
      <c r="S264" s="93">
        <v>101101231.56</v>
      </c>
    </row>
    <row r="265" spans="1:19" ht="25.5">
      <c r="A265" s="89" t="s">
        <v>385</v>
      </c>
      <c r="B265" s="89" t="s">
        <v>185</v>
      </c>
      <c r="C265" s="92">
        <v>0</v>
      </c>
      <c r="D265" s="92">
        <v>0</v>
      </c>
      <c r="E265" s="92">
        <v>0</v>
      </c>
      <c r="F265" s="92">
        <v>0</v>
      </c>
      <c r="G265" s="92">
        <v>0</v>
      </c>
      <c r="H265" s="92">
        <v>0</v>
      </c>
      <c r="I265" s="92">
        <v>0</v>
      </c>
      <c r="J265" s="92">
        <v>0</v>
      </c>
      <c r="K265" s="92">
        <v>1</v>
      </c>
      <c r="L265" s="92">
        <v>0</v>
      </c>
      <c r="M265" s="93">
        <v>0</v>
      </c>
      <c r="N265" s="93">
        <v>0</v>
      </c>
      <c r="O265" s="93">
        <v>0</v>
      </c>
      <c r="P265" s="93">
        <v>0</v>
      </c>
      <c r="Q265" s="93">
        <v>0</v>
      </c>
      <c r="R265" s="93">
        <v>0</v>
      </c>
      <c r="S265" s="93">
        <v>0</v>
      </c>
    </row>
    <row r="266" spans="1:19" ht="25.5">
      <c r="A266" s="89" t="s">
        <v>386</v>
      </c>
      <c r="B266" s="89" t="s">
        <v>7666</v>
      </c>
      <c r="C266" s="92">
        <v>1082416454</v>
      </c>
      <c r="D266" s="92">
        <v>1216860776</v>
      </c>
      <c r="E266" s="92">
        <v>1560149795</v>
      </c>
      <c r="F266" s="92">
        <v>1765583337</v>
      </c>
      <c r="G266" s="92">
        <v>1970521304</v>
      </c>
      <c r="H266" s="92">
        <v>2408434089</v>
      </c>
      <c r="I266" s="92">
        <v>2641490568</v>
      </c>
      <c r="J266" s="92">
        <v>2788937805</v>
      </c>
      <c r="K266" s="92">
        <v>15419533</v>
      </c>
      <c r="L266" s="92">
        <v>89096</v>
      </c>
      <c r="M266" s="93">
        <v>86648.920150000005</v>
      </c>
      <c r="N266" s="93">
        <v>1424931.46318</v>
      </c>
      <c r="O266" s="93">
        <v>2778694.6605100003</v>
      </c>
      <c r="P266" s="93">
        <v>1611807.2940100001</v>
      </c>
      <c r="Q266" s="93">
        <v>4416167.8643199997</v>
      </c>
      <c r="R266" s="93">
        <v>1250245.9008499999</v>
      </c>
      <c r="S266" s="93">
        <v>1864173.12</v>
      </c>
    </row>
    <row r="267" spans="1:19" ht="25.5">
      <c r="A267" s="89" t="s">
        <v>387</v>
      </c>
      <c r="B267" s="89" t="s">
        <v>7667</v>
      </c>
      <c r="C267" s="92">
        <v>111910307</v>
      </c>
      <c r="D267" s="92">
        <v>9639735</v>
      </c>
      <c r="E267" s="92">
        <v>12600779</v>
      </c>
      <c r="F267" s="92">
        <v>55851898</v>
      </c>
      <c r="G267" s="92">
        <v>3074257</v>
      </c>
      <c r="H267" s="92">
        <v>35847094</v>
      </c>
      <c r="I267" s="92">
        <v>35679260</v>
      </c>
      <c r="J267" s="92">
        <v>11538280</v>
      </c>
      <c r="K267" s="92">
        <v>3591949</v>
      </c>
      <c r="L267" s="92">
        <v>12425562</v>
      </c>
      <c r="M267" s="93">
        <v>19083641.809610002</v>
      </c>
      <c r="N267" s="93">
        <v>42774951.986570001</v>
      </c>
      <c r="O267" s="93">
        <v>53995424.079839997</v>
      </c>
      <c r="P267" s="93">
        <v>11748999.11201</v>
      </c>
      <c r="Q267" s="93">
        <v>10298838.57976</v>
      </c>
      <c r="R267" s="93">
        <v>3903385.7843899997</v>
      </c>
      <c r="S267" s="93">
        <v>4110624.05</v>
      </c>
    </row>
    <row r="268" spans="1:19">
      <c r="A268" s="89" t="s">
        <v>2918</v>
      </c>
      <c r="B268" s="89" t="s">
        <v>210</v>
      </c>
      <c r="C268" s="92">
        <v>0</v>
      </c>
      <c r="D268" s="92">
        <v>0</v>
      </c>
      <c r="E268" s="92">
        <v>0</v>
      </c>
      <c r="F268" s="92">
        <v>0</v>
      </c>
      <c r="G268" s="92">
        <v>0</v>
      </c>
      <c r="H268" s="92">
        <v>0</v>
      </c>
      <c r="I268" s="92">
        <v>0</v>
      </c>
      <c r="J268" s="92">
        <v>0</v>
      </c>
      <c r="K268" s="92">
        <v>0</v>
      </c>
      <c r="L268" s="92">
        <v>0</v>
      </c>
      <c r="M268" s="93">
        <v>0</v>
      </c>
      <c r="N268" s="93">
        <v>15396343.293</v>
      </c>
      <c r="O268" s="93">
        <v>12510925.225</v>
      </c>
      <c r="P268" s="93">
        <v>17177265.394000001</v>
      </c>
      <c r="Q268" s="93">
        <v>18423551.480999999</v>
      </c>
      <c r="R268" s="93">
        <v>34121266.435000002</v>
      </c>
      <c r="S268" s="93">
        <v>14306504.16</v>
      </c>
    </row>
    <row r="269" spans="1:19">
      <c r="A269" s="89" t="s">
        <v>388</v>
      </c>
      <c r="B269" s="89" t="s">
        <v>38</v>
      </c>
      <c r="C269" s="92">
        <v>437104489</v>
      </c>
      <c r="D269" s="92">
        <v>549371565</v>
      </c>
      <c r="E269" s="92">
        <v>1011988441</v>
      </c>
      <c r="F269" s="92">
        <v>1107880935</v>
      </c>
      <c r="G269" s="92">
        <v>1048880265</v>
      </c>
      <c r="H269" s="92">
        <v>1075209357</v>
      </c>
      <c r="I269" s="92">
        <v>1117538542</v>
      </c>
      <c r="J269" s="92">
        <v>1066004138</v>
      </c>
      <c r="K269" s="92">
        <v>1055691429</v>
      </c>
      <c r="L269" s="92">
        <v>1256647325</v>
      </c>
      <c r="M269" s="93">
        <v>1546068996.45924</v>
      </c>
      <c r="N269" s="93">
        <v>2065822943.43223</v>
      </c>
      <c r="O269" s="93">
        <v>2381938304.4350801</v>
      </c>
      <c r="P269" s="93">
        <v>2277795046.6297798</v>
      </c>
      <c r="Q269" s="93">
        <v>1365644527.62782</v>
      </c>
      <c r="R269" s="93">
        <v>1494769277.7956002</v>
      </c>
      <c r="S269" s="93">
        <v>1412474033.9300001</v>
      </c>
    </row>
    <row r="270" spans="1:19">
      <c r="A270" s="89" t="s">
        <v>2930</v>
      </c>
      <c r="B270" s="89" t="s">
        <v>176</v>
      </c>
      <c r="C270" s="92">
        <v>0</v>
      </c>
      <c r="D270" s="92">
        <v>0</v>
      </c>
      <c r="E270" s="92">
        <v>0</v>
      </c>
      <c r="F270" s="92">
        <v>0</v>
      </c>
      <c r="G270" s="92">
        <v>0</v>
      </c>
      <c r="H270" s="92">
        <v>0</v>
      </c>
      <c r="I270" s="92">
        <v>0</v>
      </c>
      <c r="J270" s="92">
        <v>0</v>
      </c>
      <c r="K270" s="92">
        <v>0</v>
      </c>
      <c r="L270" s="92">
        <v>0</v>
      </c>
      <c r="M270" s="92">
        <v>0</v>
      </c>
      <c r="N270" s="93">
        <v>1642098833.4976001</v>
      </c>
      <c r="O270" s="93">
        <v>1530582050.3620901</v>
      </c>
      <c r="P270" s="93">
        <v>1196767142.1972799</v>
      </c>
      <c r="Q270" s="93">
        <v>1480555943.1612999</v>
      </c>
      <c r="R270" s="93">
        <v>1454385519.6025</v>
      </c>
      <c r="S270" s="93">
        <v>2088879386.1199999</v>
      </c>
    </row>
    <row r="271" spans="1:19" ht="25.5">
      <c r="A271" s="89" t="s">
        <v>2961</v>
      </c>
      <c r="B271" s="89" t="s">
        <v>2962</v>
      </c>
      <c r="C271" s="92">
        <v>0</v>
      </c>
      <c r="D271" s="92">
        <v>0</v>
      </c>
      <c r="E271" s="92">
        <v>0</v>
      </c>
      <c r="F271" s="92">
        <v>0</v>
      </c>
      <c r="G271" s="92">
        <v>0</v>
      </c>
      <c r="H271" s="92">
        <v>0</v>
      </c>
      <c r="I271" s="92">
        <v>0</v>
      </c>
      <c r="J271" s="92">
        <v>0</v>
      </c>
      <c r="K271" s="92">
        <v>0</v>
      </c>
      <c r="L271" s="92">
        <v>0</v>
      </c>
      <c r="M271" s="92">
        <v>0</v>
      </c>
      <c r="N271" s="93">
        <v>11056406.244999999</v>
      </c>
      <c r="O271" s="93">
        <v>0</v>
      </c>
      <c r="P271" s="94">
        <v>0</v>
      </c>
      <c r="Q271" s="94">
        <v>119755.3</v>
      </c>
      <c r="R271" s="93">
        <v>201613.6</v>
      </c>
      <c r="S271" s="93">
        <v>241827.48</v>
      </c>
    </row>
    <row r="272" spans="1:19" ht="25.5">
      <c r="A272" s="89" t="s">
        <v>2965</v>
      </c>
      <c r="B272" s="89" t="s">
        <v>7668</v>
      </c>
      <c r="C272" s="92">
        <v>0</v>
      </c>
      <c r="D272" s="92">
        <v>0</v>
      </c>
      <c r="E272" s="92">
        <v>0</v>
      </c>
      <c r="F272" s="92">
        <v>0</v>
      </c>
      <c r="G272" s="92">
        <v>0</v>
      </c>
      <c r="H272" s="92">
        <v>0</v>
      </c>
      <c r="I272" s="92">
        <v>0</v>
      </c>
      <c r="J272" s="92">
        <v>0</v>
      </c>
      <c r="K272" s="92">
        <v>0</v>
      </c>
      <c r="L272" s="92">
        <v>0</v>
      </c>
      <c r="M272" s="92">
        <v>0</v>
      </c>
      <c r="N272" s="93">
        <v>898397083.89302003</v>
      </c>
      <c r="O272" s="93">
        <v>1081618249.9436898</v>
      </c>
      <c r="P272" s="93">
        <v>430246641.829</v>
      </c>
      <c r="Q272" s="93">
        <v>443625416.29900002</v>
      </c>
      <c r="R272" s="93">
        <v>504503544.62099999</v>
      </c>
      <c r="S272" s="93">
        <v>568405544.20000005</v>
      </c>
    </row>
    <row r="273" spans="1:19">
      <c r="A273" s="89" t="s">
        <v>389</v>
      </c>
      <c r="B273" s="89" t="s">
        <v>37</v>
      </c>
      <c r="C273" s="92">
        <v>1588110540</v>
      </c>
      <c r="D273" s="92">
        <v>1594687079</v>
      </c>
      <c r="E273" s="92">
        <v>1626785297</v>
      </c>
      <c r="F273" s="92">
        <v>1661854199</v>
      </c>
      <c r="G273" s="92">
        <v>3246495069</v>
      </c>
      <c r="H273" s="92">
        <v>1115691839</v>
      </c>
      <c r="I273" s="92">
        <v>1317113865</v>
      </c>
      <c r="J273" s="92">
        <v>1413409618</v>
      </c>
      <c r="K273" s="92">
        <v>2730798790</v>
      </c>
      <c r="L273" s="92">
        <v>3052773011</v>
      </c>
      <c r="M273" s="93">
        <v>1586157291.6526</v>
      </c>
      <c r="N273" s="93">
        <v>31388373890.222198</v>
      </c>
      <c r="O273" s="93">
        <v>35375862541.602104</v>
      </c>
      <c r="P273" s="93">
        <v>34730122942.816002</v>
      </c>
      <c r="Q273" s="93">
        <v>46901736066.878204</v>
      </c>
      <c r="R273" s="93">
        <v>54189661699.266098</v>
      </c>
      <c r="S273" s="93">
        <v>55706176815.419998</v>
      </c>
    </row>
    <row r="274" spans="1:19">
      <c r="A274" s="89" t="s">
        <v>3050</v>
      </c>
      <c r="B274" s="89" t="s">
        <v>3051</v>
      </c>
      <c r="C274" s="92">
        <v>0</v>
      </c>
      <c r="D274" s="92">
        <v>0</v>
      </c>
      <c r="E274" s="92">
        <v>0</v>
      </c>
      <c r="F274" s="92">
        <v>0</v>
      </c>
      <c r="G274" s="92">
        <v>0</v>
      </c>
      <c r="H274" s="92">
        <v>0</v>
      </c>
      <c r="I274" s="92">
        <v>0</v>
      </c>
      <c r="J274" s="92">
        <v>0</v>
      </c>
      <c r="K274" s="92">
        <v>0</v>
      </c>
      <c r="L274" s="92">
        <v>0</v>
      </c>
      <c r="M274" s="93">
        <v>0</v>
      </c>
      <c r="N274" s="93">
        <v>635935772.52175999</v>
      </c>
      <c r="O274" s="93">
        <v>1312061028.14803</v>
      </c>
      <c r="P274" s="93">
        <v>1383427816.63255</v>
      </c>
      <c r="Q274" s="93">
        <v>1467935927.0406499</v>
      </c>
      <c r="R274" s="93">
        <v>1373365752.2195401</v>
      </c>
      <c r="S274" s="93">
        <v>1173980691.78</v>
      </c>
    </row>
    <row r="275" spans="1:19">
      <c r="A275" s="89" t="s">
        <v>390</v>
      </c>
      <c r="B275" s="89" t="s">
        <v>3058</v>
      </c>
      <c r="C275" s="92">
        <v>4472309715</v>
      </c>
      <c r="D275" s="92">
        <v>5510331474</v>
      </c>
      <c r="E275" s="92">
        <v>4838196728</v>
      </c>
      <c r="F275" s="92">
        <v>4962871657</v>
      </c>
      <c r="G275" s="92">
        <v>4839853129</v>
      </c>
      <c r="H275" s="92">
        <v>5853475120</v>
      </c>
      <c r="I275" s="92">
        <v>6012524675</v>
      </c>
      <c r="J275" s="92">
        <v>6408548514</v>
      </c>
      <c r="K275" s="92">
        <v>8197690411</v>
      </c>
      <c r="L275" s="92">
        <v>15628565736</v>
      </c>
      <c r="M275" s="93">
        <v>17038682135.677801</v>
      </c>
      <c r="N275" s="93">
        <v>241753109380.98734</v>
      </c>
      <c r="O275" s="93">
        <v>385984119271.12</v>
      </c>
      <c r="P275" s="93">
        <v>523688040004.80298</v>
      </c>
      <c r="Q275" s="93">
        <v>575782317246.31995</v>
      </c>
      <c r="R275" s="93">
        <v>611426638801.198</v>
      </c>
      <c r="S275" s="93">
        <v>668725558318.70996</v>
      </c>
    </row>
    <row r="276" spans="1:19">
      <c r="A276" s="89" t="s">
        <v>391</v>
      </c>
      <c r="B276" s="89" t="s">
        <v>36</v>
      </c>
      <c r="C276" s="92">
        <v>2680363576</v>
      </c>
      <c r="D276" s="92">
        <v>3209692277</v>
      </c>
      <c r="E276" s="92">
        <v>3835261934</v>
      </c>
      <c r="F276" s="92">
        <v>3985568102</v>
      </c>
      <c r="G276" s="92">
        <v>3959809496</v>
      </c>
      <c r="H276" s="92">
        <v>4107024968</v>
      </c>
      <c r="I276" s="92">
        <v>4295097725</v>
      </c>
      <c r="J276" s="92">
        <v>4293406868</v>
      </c>
      <c r="K276" s="92">
        <v>4958639763</v>
      </c>
      <c r="L276" s="92">
        <v>10943788325</v>
      </c>
      <c r="M276" s="93">
        <v>6406117573.5952301</v>
      </c>
      <c r="N276" s="93">
        <v>0</v>
      </c>
      <c r="O276" s="93">
        <v>0</v>
      </c>
      <c r="P276" s="93">
        <v>0</v>
      </c>
      <c r="Q276" s="94">
        <v>0</v>
      </c>
      <c r="R276" s="93">
        <v>0</v>
      </c>
      <c r="S276" s="93">
        <v>0</v>
      </c>
    </row>
    <row r="277" spans="1:19">
      <c r="A277" s="89" t="s">
        <v>392</v>
      </c>
      <c r="B277" s="89" t="s">
        <v>175</v>
      </c>
      <c r="C277" s="92">
        <v>1593544700</v>
      </c>
      <c r="D277" s="92">
        <v>2086353936</v>
      </c>
      <c r="E277" s="92">
        <v>869196419</v>
      </c>
      <c r="F277" s="92">
        <v>846344362</v>
      </c>
      <c r="G277" s="92">
        <v>787382868</v>
      </c>
      <c r="H277" s="92">
        <v>1004268238</v>
      </c>
      <c r="I277" s="92">
        <v>564936921</v>
      </c>
      <c r="J277" s="92">
        <v>821701589</v>
      </c>
      <c r="K277" s="92">
        <v>1799454296</v>
      </c>
      <c r="L277" s="92">
        <v>2647113384</v>
      </c>
      <c r="M277" s="93">
        <v>8790249371.8649406</v>
      </c>
      <c r="N277" s="93">
        <v>0</v>
      </c>
      <c r="O277" s="93">
        <v>0</v>
      </c>
      <c r="P277" s="93">
        <v>0</v>
      </c>
      <c r="Q277" s="94">
        <v>0</v>
      </c>
      <c r="R277" s="93">
        <v>0</v>
      </c>
      <c r="S277" s="93">
        <v>0</v>
      </c>
    </row>
    <row r="278" spans="1:19">
      <c r="A278" s="89" t="s">
        <v>3060</v>
      </c>
      <c r="B278" s="89" t="s">
        <v>3061</v>
      </c>
      <c r="C278" s="92">
        <v>0</v>
      </c>
      <c r="D278" s="92">
        <v>0</v>
      </c>
      <c r="E278" s="92">
        <v>0</v>
      </c>
      <c r="F278" s="92">
        <v>0</v>
      </c>
      <c r="G278" s="92">
        <v>0</v>
      </c>
      <c r="H278" s="92">
        <v>0</v>
      </c>
      <c r="I278" s="92">
        <v>0</v>
      </c>
      <c r="J278" s="92">
        <v>0</v>
      </c>
      <c r="K278" s="92">
        <v>0</v>
      </c>
      <c r="L278" s="92">
        <v>0</v>
      </c>
      <c r="M278" s="92">
        <v>0</v>
      </c>
      <c r="N278" s="93">
        <v>6719806518.7308493</v>
      </c>
      <c r="O278" s="93">
        <v>6798365084.2778702</v>
      </c>
      <c r="P278" s="93">
        <v>7428325699.0800896</v>
      </c>
      <c r="Q278" s="93">
        <v>7610438289.5740099</v>
      </c>
      <c r="R278" s="93">
        <v>8280233735.3185196</v>
      </c>
      <c r="S278" s="93">
        <v>10408336810.23</v>
      </c>
    </row>
    <row r="279" spans="1:19">
      <c r="A279" s="89" t="s">
        <v>3110</v>
      </c>
      <c r="B279" s="89" t="s">
        <v>3111</v>
      </c>
      <c r="C279" s="92">
        <v>0</v>
      </c>
      <c r="D279" s="92">
        <v>0</v>
      </c>
      <c r="E279" s="92">
        <v>0</v>
      </c>
      <c r="F279" s="92">
        <v>0</v>
      </c>
      <c r="G279" s="92">
        <v>0</v>
      </c>
      <c r="H279" s="92">
        <v>0</v>
      </c>
      <c r="I279" s="92">
        <v>0</v>
      </c>
      <c r="J279" s="92">
        <v>0</v>
      </c>
      <c r="K279" s="92">
        <v>0</v>
      </c>
      <c r="L279" s="92">
        <v>0</v>
      </c>
      <c r="M279" s="92">
        <v>0</v>
      </c>
      <c r="N279" s="93">
        <v>4379894841.2261</v>
      </c>
      <c r="O279" s="93">
        <v>3894375926.98948</v>
      </c>
      <c r="P279" s="93">
        <v>4796795186.8402309</v>
      </c>
      <c r="Q279" s="93">
        <v>4773233613.1795702</v>
      </c>
      <c r="R279" s="93">
        <v>6695023201.1311998</v>
      </c>
      <c r="S279" s="93">
        <v>7458554720.71</v>
      </c>
    </row>
    <row r="280" spans="1:19" ht="25.5">
      <c r="A280" s="89" t="s">
        <v>3122</v>
      </c>
      <c r="B280" s="89" t="s">
        <v>3123</v>
      </c>
      <c r="C280" s="92">
        <v>0</v>
      </c>
      <c r="D280" s="92">
        <v>0</v>
      </c>
      <c r="E280" s="92">
        <v>0</v>
      </c>
      <c r="F280" s="92">
        <v>0</v>
      </c>
      <c r="G280" s="92">
        <v>0</v>
      </c>
      <c r="H280" s="92">
        <v>0</v>
      </c>
      <c r="I280" s="92">
        <v>0</v>
      </c>
      <c r="J280" s="92">
        <v>0</v>
      </c>
      <c r="K280" s="92">
        <v>0</v>
      </c>
      <c r="L280" s="92">
        <v>0</v>
      </c>
      <c r="M280" s="92">
        <v>0</v>
      </c>
      <c r="N280" s="93">
        <f>-134228011723.13/1000</f>
        <v>-134228011.72313002</v>
      </c>
      <c r="O280" s="93">
        <v>17994424.462972075</v>
      </c>
      <c r="P280" s="93">
        <v>724045997.76907992</v>
      </c>
      <c r="Q280" s="93">
        <v>746185658.02907991</v>
      </c>
      <c r="R280" s="93">
        <v>784971934.49050999</v>
      </c>
      <c r="S280" s="93">
        <v>862330491.82000005</v>
      </c>
    </row>
    <row r="281" spans="1:19">
      <c r="A281" s="89" t="s">
        <v>3130</v>
      </c>
      <c r="B281" s="89" t="s">
        <v>3131</v>
      </c>
      <c r="C281" s="92">
        <v>0</v>
      </c>
      <c r="D281" s="92">
        <v>0</v>
      </c>
      <c r="E281" s="92">
        <v>0</v>
      </c>
      <c r="F281" s="92">
        <v>0</v>
      </c>
      <c r="G281" s="92">
        <v>0</v>
      </c>
      <c r="H281" s="92">
        <v>0</v>
      </c>
      <c r="I281" s="92">
        <v>0</v>
      </c>
      <c r="J281" s="92">
        <v>0</v>
      </c>
      <c r="K281" s="92">
        <v>0</v>
      </c>
      <c r="L281" s="92">
        <v>0</v>
      </c>
      <c r="M281" s="92">
        <v>0</v>
      </c>
      <c r="N281" s="93">
        <v>223493958035.60501</v>
      </c>
      <c r="O281" s="93">
        <f>366145365263553/1000</f>
        <v>366145365263.55298</v>
      </c>
      <c r="P281" s="93">
        <v>485057254422.13</v>
      </c>
      <c r="Q281" s="93">
        <v>539234586274.80798</v>
      </c>
      <c r="R281" s="93">
        <v>568993864809.91699</v>
      </c>
      <c r="S281" s="93">
        <v>615010223169.47998</v>
      </c>
    </row>
    <row r="282" spans="1:19">
      <c r="A282" s="89" t="s">
        <v>3148</v>
      </c>
      <c r="B282" s="89" t="s">
        <v>3149</v>
      </c>
      <c r="C282" s="92">
        <v>0</v>
      </c>
      <c r="D282" s="92">
        <v>0</v>
      </c>
      <c r="E282" s="92">
        <v>0</v>
      </c>
      <c r="F282" s="92">
        <v>0</v>
      </c>
      <c r="G282" s="92">
        <v>0</v>
      </c>
      <c r="H282" s="92">
        <v>0</v>
      </c>
      <c r="I282" s="92">
        <v>0</v>
      </c>
      <c r="J282" s="92">
        <v>0</v>
      </c>
      <c r="K282" s="92">
        <v>0</v>
      </c>
      <c r="L282" s="92">
        <v>0</v>
      </c>
      <c r="M282" s="92">
        <v>0</v>
      </c>
      <c r="N282" s="93">
        <v>7293677997.1479301</v>
      </c>
      <c r="O282" s="93">
        <v>9128018571.8369293</v>
      </c>
      <c r="P282" s="93">
        <v>25681618698.983501</v>
      </c>
      <c r="Q282" s="93">
        <v>23417873410.729198</v>
      </c>
      <c r="R282" s="93">
        <v>26672545120.339802</v>
      </c>
      <c r="S282" s="93">
        <v>34986113126.470001</v>
      </c>
    </row>
    <row r="283" spans="1:19">
      <c r="A283" s="89" t="s">
        <v>393</v>
      </c>
      <c r="B283" s="89" t="s">
        <v>176</v>
      </c>
      <c r="C283" s="92">
        <v>113295985</v>
      </c>
      <c r="D283" s="92">
        <v>105810933</v>
      </c>
      <c r="E283" s="92">
        <v>87427987</v>
      </c>
      <c r="F283" s="92">
        <v>108760164</v>
      </c>
      <c r="G283" s="92">
        <v>78271002</v>
      </c>
      <c r="H283" s="92">
        <v>90653123</v>
      </c>
      <c r="I283" s="92">
        <v>220568504</v>
      </c>
      <c r="J283" s="92">
        <v>269393079</v>
      </c>
      <c r="K283" s="92">
        <v>518652162</v>
      </c>
      <c r="L283" s="92">
        <v>697379209</v>
      </c>
      <c r="M283" s="93">
        <v>816134071.20219994</v>
      </c>
      <c r="N283" s="93">
        <v>0</v>
      </c>
      <c r="O283" s="93">
        <v>0</v>
      </c>
      <c r="P283" s="93">
        <v>0</v>
      </c>
      <c r="Q283" s="93">
        <v>0</v>
      </c>
      <c r="R283" s="93">
        <v>0</v>
      </c>
      <c r="S283" s="93">
        <v>0</v>
      </c>
    </row>
    <row r="284" spans="1:19" ht="25.5">
      <c r="A284" s="89" t="s">
        <v>394</v>
      </c>
      <c r="B284" s="89" t="s">
        <v>177</v>
      </c>
      <c r="C284" s="92">
        <v>10303010</v>
      </c>
      <c r="D284" s="92">
        <v>5542666</v>
      </c>
      <c r="E284" s="92">
        <v>20212</v>
      </c>
      <c r="F284" s="92">
        <v>7163</v>
      </c>
      <c r="G284" s="92">
        <v>1802</v>
      </c>
      <c r="H284" s="92">
        <v>12</v>
      </c>
      <c r="I284" s="92">
        <v>67</v>
      </c>
      <c r="J284" s="92">
        <v>69</v>
      </c>
      <c r="K284" s="92">
        <v>4048</v>
      </c>
      <c r="L284" s="92">
        <v>15824459</v>
      </c>
      <c r="M284" s="93">
        <v>23036917.410999998</v>
      </c>
      <c r="N284" s="93">
        <v>0</v>
      </c>
      <c r="O284" s="93">
        <v>0</v>
      </c>
      <c r="P284" s="93">
        <v>0</v>
      </c>
      <c r="Q284" s="93">
        <v>0</v>
      </c>
      <c r="R284" s="93">
        <v>0</v>
      </c>
      <c r="S284" s="93">
        <v>0</v>
      </c>
    </row>
    <row r="285" spans="1:19">
      <c r="A285" s="89" t="s">
        <v>395</v>
      </c>
      <c r="B285" s="89" t="s">
        <v>186</v>
      </c>
      <c r="C285" s="92">
        <v>74802444</v>
      </c>
      <c r="D285" s="92">
        <v>102931662</v>
      </c>
      <c r="E285" s="92">
        <v>46290176</v>
      </c>
      <c r="F285" s="92">
        <v>22191866</v>
      </c>
      <c r="G285" s="92">
        <v>14387961</v>
      </c>
      <c r="H285" s="92">
        <v>651528779</v>
      </c>
      <c r="I285" s="92">
        <v>931921458</v>
      </c>
      <c r="J285" s="92">
        <v>1024046909</v>
      </c>
      <c r="K285" s="92">
        <v>920940142</v>
      </c>
      <c r="L285" s="92">
        <v>1324460359</v>
      </c>
      <c r="M285" s="93">
        <v>1003144201.6044101</v>
      </c>
      <c r="N285" s="93">
        <v>0</v>
      </c>
      <c r="O285" s="93">
        <v>0</v>
      </c>
      <c r="P285" s="93">
        <v>0</v>
      </c>
      <c r="Q285" s="93">
        <v>0</v>
      </c>
      <c r="R285" s="93">
        <v>0</v>
      </c>
      <c r="S285" s="93">
        <v>0</v>
      </c>
    </row>
    <row r="286" spans="1:19">
      <c r="A286" s="89" t="s">
        <v>396</v>
      </c>
      <c r="B286" s="89" t="s">
        <v>2413</v>
      </c>
      <c r="C286" s="92">
        <v>9115555182</v>
      </c>
      <c r="D286" s="92">
        <v>10747609056</v>
      </c>
      <c r="E286" s="92">
        <v>12554474255</v>
      </c>
      <c r="F286" s="92">
        <v>14151106870</v>
      </c>
      <c r="G286" s="92">
        <v>12454036558</v>
      </c>
      <c r="H286" s="92">
        <v>13279706451</v>
      </c>
      <c r="I286" s="92">
        <v>15648322995</v>
      </c>
      <c r="J286" s="92">
        <v>16558015293</v>
      </c>
      <c r="K286" s="92">
        <v>21599376676</v>
      </c>
      <c r="L286" s="92">
        <v>22860455559</v>
      </c>
      <c r="M286" s="93">
        <v>23479340404.405602</v>
      </c>
      <c r="N286" s="93">
        <v>204785427.84388</v>
      </c>
      <c r="O286" s="93">
        <v>213505041.50269002</v>
      </c>
      <c r="P286" s="93">
        <v>734117781.65111995</v>
      </c>
      <c r="Q286" s="93">
        <v>393556175.34799999</v>
      </c>
      <c r="R286" s="93">
        <v>468161070.92452002</v>
      </c>
      <c r="S286" s="93">
        <v>1240540290.99</v>
      </c>
    </row>
    <row r="287" spans="1:19">
      <c r="A287" s="89" t="s">
        <v>3154</v>
      </c>
      <c r="B287" s="89" t="s">
        <v>723</v>
      </c>
      <c r="C287" s="92">
        <v>0</v>
      </c>
      <c r="D287" s="92">
        <v>0</v>
      </c>
      <c r="E287" s="92">
        <v>0</v>
      </c>
      <c r="F287" s="92">
        <v>0</v>
      </c>
      <c r="G287" s="92">
        <v>0</v>
      </c>
      <c r="H287" s="92">
        <v>0</v>
      </c>
      <c r="I287" s="92">
        <v>0</v>
      </c>
      <c r="J287" s="92">
        <v>0</v>
      </c>
      <c r="K287" s="92">
        <v>0</v>
      </c>
      <c r="L287" s="92">
        <v>0</v>
      </c>
      <c r="M287" s="92">
        <v>0</v>
      </c>
      <c r="N287" s="93">
        <v>117756081.65788001</v>
      </c>
      <c r="O287" s="93">
        <v>174489650.06669</v>
      </c>
      <c r="P287" s="93">
        <v>218283256.25169</v>
      </c>
      <c r="Q287" s="93">
        <v>90774337.396689996</v>
      </c>
      <c r="R287" s="93">
        <v>235595036.63668999</v>
      </c>
      <c r="S287" s="93">
        <v>113236160.62</v>
      </c>
    </row>
    <row r="288" spans="1:19" ht="25.5">
      <c r="A288" s="89" t="s">
        <v>3171</v>
      </c>
      <c r="B288" s="89" t="s">
        <v>739</v>
      </c>
      <c r="C288" s="92">
        <v>0</v>
      </c>
      <c r="D288" s="92">
        <v>0</v>
      </c>
      <c r="E288" s="92">
        <v>0</v>
      </c>
      <c r="F288" s="92">
        <v>0</v>
      </c>
      <c r="G288" s="92">
        <v>0</v>
      </c>
      <c r="H288" s="92">
        <v>0</v>
      </c>
      <c r="I288" s="92">
        <v>0</v>
      </c>
      <c r="J288" s="92">
        <v>0</v>
      </c>
      <c r="K288" s="92">
        <v>0</v>
      </c>
      <c r="L288" s="92">
        <v>0</v>
      </c>
      <c r="M288" s="92">
        <v>0</v>
      </c>
      <c r="N288" s="93">
        <v>87029346.185000002</v>
      </c>
      <c r="O288" s="93">
        <v>39015391.434</v>
      </c>
      <c r="P288" s="93">
        <v>70953198.155000001</v>
      </c>
      <c r="Q288" s="93">
        <v>99139463.234999999</v>
      </c>
      <c r="R288" s="93">
        <v>184891154.05599999</v>
      </c>
      <c r="S288" s="93">
        <v>208537462.34999999</v>
      </c>
    </row>
    <row r="289" spans="1:19" ht="25.5">
      <c r="A289" s="89" t="s">
        <v>3175</v>
      </c>
      <c r="B289" s="89" t="s">
        <v>743</v>
      </c>
      <c r="C289" s="92">
        <v>0</v>
      </c>
      <c r="D289" s="92">
        <v>0</v>
      </c>
      <c r="E289" s="92">
        <v>0</v>
      </c>
      <c r="F289" s="92">
        <v>0</v>
      </c>
      <c r="G289" s="92">
        <v>0</v>
      </c>
      <c r="H289" s="92">
        <v>0</v>
      </c>
      <c r="I289" s="92">
        <v>0</v>
      </c>
      <c r="J289" s="92">
        <v>0</v>
      </c>
      <c r="K289" s="92">
        <v>0</v>
      </c>
      <c r="L289" s="92">
        <v>0</v>
      </c>
      <c r="M289" s="92">
        <v>0</v>
      </c>
      <c r="N289" s="93">
        <v>1E-3</v>
      </c>
      <c r="O289" s="93">
        <v>2E-3</v>
      </c>
      <c r="P289" s="93">
        <v>444728725.89542997</v>
      </c>
      <c r="Q289" s="93">
        <v>203642374.71630999</v>
      </c>
      <c r="R289" s="93">
        <v>47521635.093830004</v>
      </c>
      <c r="S289" s="93">
        <v>918244015</v>
      </c>
    </row>
    <row r="290" spans="1:19" ht="38.25">
      <c r="A290" s="89" t="s">
        <v>7646</v>
      </c>
      <c r="B290" s="89" t="s">
        <v>7647</v>
      </c>
      <c r="C290" s="95">
        <v>0</v>
      </c>
      <c r="D290" s="95">
        <v>0</v>
      </c>
      <c r="E290" s="95">
        <v>0</v>
      </c>
      <c r="F290" s="95">
        <v>0</v>
      </c>
      <c r="G290" s="95">
        <v>0</v>
      </c>
      <c r="H290" s="95">
        <v>0</v>
      </c>
      <c r="I290" s="95">
        <v>0</v>
      </c>
      <c r="J290" s="95">
        <v>0</v>
      </c>
      <c r="K290" s="95">
        <v>0</v>
      </c>
      <c r="L290" s="95">
        <v>0</v>
      </c>
      <c r="M290" s="95">
        <v>0</v>
      </c>
      <c r="N290" s="95">
        <v>0</v>
      </c>
      <c r="O290" s="95">
        <v>0</v>
      </c>
      <c r="P290" s="93">
        <v>152601.34899999999</v>
      </c>
      <c r="Q290" s="93">
        <v>0</v>
      </c>
      <c r="R290" s="93">
        <v>153245.13800000001</v>
      </c>
      <c r="S290" s="93">
        <v>522653.02</v>
      </c>
    </row>
    <row r="291" spans="1:19">
      <c r="A291" s="89" t="s">
        <v>397</v>
      </c>
      <c r="B291" s="89" t="s">
        <v>178</v>
      </c>
      <c r="C291" s="92">
        <v>5305639269</v>
      </c>
      <c r="D291" s="92">
        <v>6672357195</v>
      </c>
      <c r="E291" s="92">
        <v>7733780679</v>
      </c>
      <c r="F291" s="92">
        <v>8791643136</v>
      </c>
      <c r="G291" s="92">
        <v>5680130427</v>
      </c>
      <c r="H291" s="92">
        <v>6416868162</v>
      </c>
      <c r="I291" s="92">
        <v>6915333496</v>
      </c>
      <c r="J291" s="92">
        <v>7519509410</v>
      </c>
      <c r="K291" s="92">
        <v>12862105192</v>
      </c>
      <c r="L291" s="92">
        <v>11580337639</v>
      </c>
      <c r="M291" s="93">
        <v>11764212665.5357</v>
      </c>
      <c r="N291" s="93">
        <v>0</v>
      </c>
      <c r="O291" s="93">
        <v>0</v>
      </c>
      <c r="P291" s="94">
        <v>0</v>
      </c>
      <c r="Q291" s="94">
        <v>0</v>
      </c>
      <c r="R291" s="93">
        <v>0</v>
      </c>
      <c r="S291" s="93">
        <v>0</v>
      </c>
    </row>
    <row r="292" spans="1:19">
      <c r="A292" s="89" t="s">
        <v>398</v>
      </c>
      <c r="B292" s="89" t="s">
        <v>35</v>
      </c>
      <c r="C292" s="92">
        <v>3809915913</v>
      </c>
      <c r="D292" s="92">
        <v>4075251861</v>
      </c>
      <c r="E292" s="92">
        <v>4820693576</v>
      </c>
      <c r="F292" s="92">
        <v>5359463734</v>
      </c>
      <c r="G292" s="92">
        <v>6773906131</v>
      </c>
      <c r="H292" s="92">
        <v>6862838289</v>
      </c>
      <c r="I292" s="92">
        <v>8732989499</v>
      </c>
      <c r="J292" s="92">
        <v>9038505883</v>
      </c>
      <c r="K292" s="92">
        <v>8737271484</v>
      </c>
      <c r="L292" s="92">
        <v>11280117920</v>
      </c>
      <c r="M292" s="93">
        <v>11715127738.8699</v>
      </c>
      <c r="N292" s="93">
        <v>0</v>
      </c>
      <c r="O292" s="93">
        <v>0</v>
      </c>
      <c r="P292" s="94">
        <v>0</v>
      </c>
      <c r="Q292" s="94">
        <v>0</v>
      </c>
      <c r="R292" s="93">
        <v>0</v>
      </c>
      <c r="S292" s="93">
        <v>0</v>
      </c>
    </row>
    <row r="293" spans="1:19">
      <c r="A293" s="89" t="s">
        <v>399</v>
      </c>
      <c r="B293" s="89" t="s">
        <v>2415</v>
      </c>
      <c r="C293" s="92">
        <v>143062883590</v>
      </c>
      <c r="D293" s="92">
        <v>143421950445</v>
      </c>
      <c r="E293" s="92">
        <v>161972114359</v>
      </c>
      <c r="F293" s="92">
        <v>166328226570</v>
      </c>
      <c r="G293" s="92">
        <v>177384774217</v>
      </c>
      <c r="H293" s="92">
        <v>182633707071</v>
      </c>
      <c r="I293" s="92">
        <v>194329089536</v>
      </c>
      <c r="J293" s="92">
        <v>204764580014</v>
      </c>
      <c r="K293" s="92">
        <v>134257953753</v>
      </c>
      <c r="L293" s="92">
        <v>125572190814</v>
      </c>
      <c r="M293" s="93">
        <v>144906070326.49399</v>
      </c>
      <c r="N293" s="93">
        <v>80258959891.112503</v>
      </c>
      <c r="O293" s="93">
        <v>211547957406.45499</v>
      </c>
      <c r="P293" s="93">
        <v>92841344551.932907</v>
      </c>
      <c r="Q293" s="93">
        <v>94163354650.035095</v>
      </c>
      <c r="R293" s="93">
        <v>103057053407.83</v>
      </c>
      <c r="S293" s="93">
        <v>114204005529.5</v>
      </c>
    </row>
    <row r="294" spans="1:19">
      <c r="A294" s="89" t="s">
        <v>3177</v>
      </c>
      <c r="B294" s="89" t="s">
        <v>3178</v>
      </c>
      <c r="C294" s="92">
        <v>0</v>
      </c>
      <c r="D294" s="92">
        <v>0</v>
      </c>
      <c r="E294" s="92">
        <v>0</v>
      </c>
      <c r="F294" s="92">
        <v>0</v>
      </c>
      <c r="G294" s="92">
        <v>0</v>
      </c>
      <c r="H294" s="92">
        <v>0</v>
      </c>
      <c r="I294" s="92">
        <v>0</v>
      </c>
      <c r="J294" s="92">
        <v>0</v>
      </c>
      <c r="K294" s="92">
        <v>0</v>
      </c>
      <c r="L294" s="92">
        <v>0</v>
      </c>
      <c r="M294" s="93">
        <v>0</v>
      </c>
      <c r="N294" s="93">
        <v>60645069510.346703</v>
      </c>
      <c r="O294" s="93">
        <v>57267000192.556206</v>
      </c>
      <c r="P294" s="93">
        <v>56221192380.744705</v>
      </c>
      <c r="Q294" s="93">
        <v>55276198461.7938</v>
      </c>
      <c r="R294" s="93">
        <v>65267286935.975601</v>
      </c>
      <c r="S294" s="93">
        <v>67530162722.959999</v>
      </c>
    </row>
    <row r="295" spans="1:19">
      <c r="A295" s="89" t="s">
        <v>400</v>
      </c>
      <c r="B295" s="89" t="s">
        <v>33</v>
      </c>
      <c r="C295" s="92">
        <v>2639807666</v>
      </c>
      <c r="D295" s="92">
        <v>4359230255</v>
      </c>
      <c r="E295" s="92">
        <v>2668498793</v>
      </c>
      <c r="F295" s="92">
        <v>3702079699</v>
      </c>
      <c r="G295" s="92">
        <v>7955669748</v>
      </c>
      <c r="H295" s="92">
        <v>7536677145</v>
      </c>
      <c r="I295" s="92">
        <v>8409167246</v>
      </c>
      <c r="J295" s="92">
        <v>6588976198</v>
      </c>
      <c r="K295" s="92">
        <v>1621503587</v>
      </c>
      <c r="L295" s="92">
        <v>1563438698</v>
      </c>
      <c r="M295" s="93">
        <v>861401238.89880002</v>
      </c>
      <c r="N295" s="93">
        <v>0</v>
      </c>
      <c r="O295" s="93">
        <v>0</v>
      </c>
      <c r="P295" s="94">
        <v>0</v>
      </c>
      <c r="Q295" s="94">
        <v>0</v>
      </c>
      <c r="R295" s="93">
        <v>0</v>
      </c>
      <c r="S295" s="93">
        <v>0</v>
      </c>
    </row>
    <row r="296" spans="1:19">
      <c r="A296" s="89" t="s">
        <v>3191</v>
      </c>
      <c r="B296" s="89" t="s">
        <v>3192</v>
      </c>
      <c r="C296" s="92">
        <v>0</v>
      </c>
      <c r="D296" s="92">
        <v>0</v>
      </c>
      <c r="E296" s="92">
        <v>0</v>
      </c>
      <c r="F296" s="92">
        <v>0</v>
      </c>
      <c r="G296" s="92">
        <v>0</v>
      </c>
      <c r="H296" s="92">
        <v>0</v>
      </c>
      <c r="I296" s="92">
        <v>0</v>
      </c>
      <c r="J296" s="92">
        <v>0</v>
      </c>
      <c r="K296" s="92">
        <v>0</v>
      </c>
      <c r="L296" s="92">
        <v>0</v>
      </c>
      <c r="M296" s="93">
        <v>0</v>
      </c>
      <c r="N296" s="93">
        <v>39154079.185099997</v>
      </c>
      <c r="O296" s="93">
        <v>24199750.6677</v>
      </c>
      <c r="P296" s="93">
        <v>36402026.506269999</v>
      </c>
      <c r="Q296" s="93">
        <v>233130751.23067001</v>
      </c>
      <c r="R296" s="93">
        <v>154807396.87207001</v>
      </c>
      <c r="S296" s="93">
        <v>57290332.990000002</v>
      </c>
    </row>
    <row r="297" spans="1:19">
      <c r="A297" s="89" t="s">
        <v>401</v>
      </c>
      <c r="B297" s="89" t="s">
        <v>32</v>
      </c>
      <c r="C297" s="92">
        <v>14099267936</v>
      </c>
      <c r="D297" s="92">
        <v>11553464704</v>
      </c>
      <c r="E297" s="92">
        <v>13058887762</v>
      </c>
      <c r="F297" s="92">
        <v>13558672683</v>
      </c>
      <c r="G297" s="92">
        <v>19417914998</v>
      </c>
      <c r="H297" s="92">
        <v>21263718047</v>
      </c>
      <c r="I297" s="92">
        <v>23682136375</v>
      </c>
      <c r="J297" s="92">
        <v>33110500683</v>
      </c>
      <c r="K297" s="92">
        <v>30632073271</v>
      </c>
      <c r="L297" s="92">
        <v>40176309399</v>
      </c>
      <c r="M297" s="93">
        <v>49988989582.507599</v>
      </c>
      <c r="N297" s="93">
        <v>0</v>
      </c>
      <c r="O297" s="93">
        <v>0</v>
      </c>
      <c r="P297" s="94">
        <v>0</v>
      </c>
      <c r="Q297" s="94">
        <v>0</v>
      </c>
      <c r="R297" s="93">
        <v>0</v>
      </c>
      <c r="S297" s="93">
        <v>0</v>
      </c>
    </row>
    <row r="298" spans="1:19">
      <c r="A298" s="89" t="s">
        <v>402</v>
      </c>
      <c r="B298" s="89" t="s">
        <v>31</v>
      </c>
      <c r="C298" s="92">
        <v>623365860</v>
      </c>
      <c r="D298" s="92">
        <v>482039369</v>
      </c>
      <c r="E298" s="92">
        <v>3087095737</v>
      </c>
      <c r="F298" s="92">
        <v>2943268681</v>
      </c>
      <c r="G298" s="92">
        <v>3450739267</v>
      </c>
      <c r="H298" s="92">
        <v>4295549220</v>
      </c>
      <c r="I298" s="92">
        <v>4547925454</v>
      </c>
      <c r="J298" s="92">
        <v>4900291309</v>
      </c>
      <c r="K298" s="92">
        <v>4604623158</v>
      </c>
      <c r="L298" s="92">
        <v>221935568</v>
      </c>
      <c r="M298" s="93">
        <v>309007327.74281001</v>
      </c>
      <c r="N298" s="93">
        <v>0</v>
      </c>
      <c r="O298" s="93">
        <v>0</v>
      </c>
      <c r="P298" s="94">
        <v>0</v>
      </c>
      <c r="Q298" s="94">
        <v>0</v>
      </c>
      <c r="R298" s="93">
        <v>0</v>
      </c>
      <c r="S298" s="93">
        <v>0</v>
      </c>
    </row>
    <row r="299" spans="1:19">
      <c r="A299" s="89" t="s">
        <v>403</v>
      </c>
      <c r="B299" s="89" t="s">
        <v>30</v>
      </c>
      <c r="C299" s="92">
        <v>97050595249</v>
      </c>
      <c r="D299" s="92">
        <v>92048737125</v>
      </c>
      <c r="E299" s="92">
        <v>103516214126</v>
      </c>
      <c r="F299" s="92">
        <v>108451690575</v>
      </c>
      <c r="G299" s="92">
        <v>115412788488</v>
      </c>
      <c r="H299" s="92">
        <v>116094298728</v>
      </c>
      <c r="I299" s="92">
        <v>119948559086</v>
      </c>
      <c r="J299" s="92">
        <v>116604950670</v>
      </c>
      <c r="K299" s="92">
        <v>71051334082</v>
      </c>
      <c r="L299" s="92">
        <v>70543342779</v>
      </c>
      <c r="M299" s="93">
        <v>83333730022.136292</v>
      </c>
      <c r="N299" s="93">
        <v>0</v>
      </c>
      <c r="O299" s="93">
        <v>0</v>
      </c>
      <c r="P299" s="94">
        <v>0</v>
      </c>
      <c r="Q299" s="94">
        <v>0</v>
      </c>
      <c r="R299" s="93">
        <v>0</v>
      </c>
      <c r="S299" s="93">
        <v>0</v>
      </c>
    </row>
    <row r="300" spans="1:19">
      <c r="A300" s="89" t="s">
        <v>404</v>
      </c>
      <c r="B300" s="89" t="s">
        <v>29</v>
      </c>
      <c r="C300" s="92">
        <v>19353815719</v>
      </c>
      <c r="D300" s="92">
        <v>21259743202</v>
      </c>
      <c r="E300" s="92">
        <v>24279054343</v>
      </c>
      <c r="F300" s="92">
        <v>21555539833</v>
      </c>
      <c r="G300" s="92">
        <v>14048268524</v>
      </c>
      <c r="H300" s="92">
        <v>15108881185</v>
      </c>
      <c r="I300" s="92">
        <v>15722959950</v>
      </c>
      <c r="J300" s="92">
        <v>17207602144</v>
      </c>
      <c r="K300" s="92">
        <v>0</v>
      </c>
      <c r="L300" s="92">
        <v>0</v>
      </c>
      <c r="M300" s="93">
        <v>0</v>
      </c>
      <c r="N300" s="93">
        <v>0</v>
      </c>
      <c r="O300" s="93">
        <v>0</v>
      </c>
      <c r="P300" s="94">
        <v>0</v>
      </c>
      <c r="Q300" s="94">
        <v>0</v>
      </c>
      <c r="R300" s="93">
        <v>0</v>
      </c>
      <c r="S300" s="93">
        <v>0</v>
      </c>
    </row>
    <row r="301" spans="1:19">
      <c r="A301" s="89" t="s">
        <v>405</v>
      </c>
      <c r="B301" s="89" t="s">
        <v>179</v>
      </c>
      <c r="C301" s="95">
        <v>0</v>
      </c>
      <c r="D301" s="92">
        <v>0</v>
      </c>
      <c r="E301" s="92">
        <v>0</v>
      </c>
      <c r="F301" s="92">
        <v>0</v>
      </c>
      <c r="G301" s="92">
        <v>0</v>
      </c>
      <c r="H301" s="92">
        <v>0</v>
      </c>
      <c r="I301" s="92">
        <v>0</v>
      </c>
      <c r="J301" s="92">
        <v>0</v>
      </c>
      <c r="K301" s="92">
        <v>0</v>
      </c>
      <c r="L301" s="92">
        <v>13915166</v>
      </c>
      <c r="M301" s="93">
        <v>79880028.454999998</v>
      </c>
      <c r="N301" s="93">
        <v>0</v>
      </c>
      <c r="O301" s="93">
        <v>0</v>
      </c>
      <c r="P301" s="94">
        <v>0</v>
      </c>
      <c r="Q301" s="94">
        <v>0</v>
      </c>
      <c r="R301" s="93">
        <v>0</v>
      </c>
      <c r="S301" s="93">
        <v>0</v>
      </c>
    </row>
    <row r="302" spans="1:19">
      <c r="A302" s="89" t="s">
        <v>406</v>
      </c>
      <c r="B302" s="89" t="s">
        <v>28</v>
      </c>
      <c r="C302" s="92">
        <v>567866218</v>
      </c>
      <c r="D302" s="92">
        <v>3921213690</v>
      </c>
      <c r="E302" s="92">
        <v>4177610638</v>
      </c>
      <c r="F302" s="92">
        <v>4229675047</v>
      </c>
      <c r="G302" s="92">
        <v>4391796872</v>
      </c>
      <c r="H302" s="92">
        <v>4610589647</v>
      </c>
      <c r="I302" s="92">
        <v>6174072814</v>
      </c>
      <c r="J302" s="92">
        <v>6442485571</v>
      </c>
      <c r="K302" s="92">
        <v>3183920204</v>
      </c>
      <c r="L302" s="92">
        <v>4010822940</v>
      </c>
      <c r="M302" s="93">
        <v>4381772302.0430002</v>
      </c>
      <c r="N302" s="93">
        <v>4759060346.8330002</v>
      </c>
      <c r="O302" s="93">
        <v>5212447438.8710003</v>
      </c>
      <c r="P302" s="93">
        <v>5887225675.724</v>
      </c>
      <c r="Q302" s="93">
        <v>6494813923.4870005</v>
      </c>
      <c r="R302" s="93">
        <v>7528543447.7849998</v>
      </c>
      <c r="S302" s="93">
        <v>8981879782.1499996</v>
      </c>
    </row>
    <row r="303" spans="1:19">
      <c r="A303" s="89" t="s">
        <v>407</v>
      </c>
      <c r="B303" s="89" t="s">
        <v>220</v>
      </c>
      <c r="C303" s="92">
        <v>5435969763</v>
      </c>
      <c r="D303" s="99">
        <v>6742157415</v>
      </c>
      <c r="E303" s="99">
        <v>6830058664</v>
      </c>
      <c r="F303" s="99">
        <v>7159802511</v>
      </c>
      <c r="G303" s="99">
        <v>7098269830</v>
      </c>
      <c r="H303" s="99">
        <v>7262706386</v>
      </c>
      <c r="I303" s="104">
        <v>8511150782</v>
      </c>
      <c r="J303" s="99">
        <v>11097919361</v>
      </c>
      <c r="K303" s="99">
        <v>14935011349</v>
      </c>
      <c r="L303" s="99">
        <v>22849779</v>
      </c>
      <c r="M303" s="93">
        <v>0</v>
      </c>
      <c r="N303" s="93">
        <v>2603042035.961</v>
      </c>
      <c r="O303" s="93">
        <v>2614279319.7709999</v>
      </c>
      <c r="P303" s="93">
        <v>3912182991.5819998</v>
      </c>
      <c r="Q303" s="93">
        <v>4128910136.7490001</v>
      </c>
      <c r="R303" s="93">
        <v>4604239327.099</v>
      </c>
      <c r="S303" s="93">
        <v>5295729151.2799997</v>
      </c>
    </row>
    <row r="304" spans="1:19">
      <c r="A304" s="89" t="s">
        <v>7648</v>
      </c>
      <c r="B304" s="89" t="s">
        <v>7649</v>
      </c>
      <c r="C304" s="92">
        <v>0</v>
      </c>
      <c r="D304" s="95">
        <v>0</v>
      </c>
      <c r="E304" s="95">
        <v>0</v>
      </c>
      <c r="F304" s="95">
        <v>0</v>
      </c>
      <c r="G304" s="95">
        <v>0</v>
      </c>
      <c r="H304" s="95">
        <v>0</v>
      </c>
      <c r="I304" s="105">
        <v>0</v>
      </c>
      <c r="J304" s="95">
        <v>0</v>
      </c>
      <c r="K304" s="95">
        <v>0</v>
      </c>
      <c r="L304" s="95">
        <v>0</v>
      </c>
      <c r="M304" s="95">
        <v>0</v>
      </c>
      <c r="N304" s="95">
        <v>0</v>
      </c>
      <c r="O304" s="95">
        <v>2828068523.7042403</v>
      </c>
      <c r="P304" s="93">
        <v>4161777765.4548502</v>
      </c>
      <c r="Q304" s="93">
        <v>2683965690.2941499</v>
      </c>
      <c r="R304" s="93">
        <v>1892680339.0919099</v>
      </c>
      <c r="S304" s="93">
        <v>2137373147.1500001</v>
      </c>
    </row>
    <row r="305" spans="1:19">
      <c r="A305" s="89" t="s">
        <v>408</v>
      </c>
      <c r="B305" s="89" t="s">
        <v>27</v>
      </c>
      <c r="C305" s="92">
        <v>3292195179</v>
      </c>
      <c r="D305" s="98">
        <v>3055364685</v>
      </c>
      <c r="E305" s="98">
        <v>4354694296</v>
      </c>
      <c r="F305" s="98">
        <v>4727497541</v>
      </c>
      <c r="G305" s="98">
        <v>5609326490</v>
      </c>
      <c r="H305" s="98">
        <v>6461286713</v>
      </c>
      <c r="I305" s="105">
        <v>7333117829</v>
      </c>
      <c r="J305" s="98">
        <v>8811854078</v>
      </c>
      <c r="K305" s="98">
        <v>8229488102</v>
      </c>
      <c r="L305" s="98">
        <v>9019576485</v>
      </c>
      <c r="M305" s="93">
        <v>5951289824.7107306</v>
      </c>
      <c r="N305" s="93">
        <v>12212633918.7868</v>
      </c>
      <c r="O305" s="93">
        <v>143601962180.88501</v>
      </c>
      <c r="P305" s="93">
        <v>22622563711.921101</v>
      </c>
      <c r="Q305" s="93">
        <v>25346335686.480499</v>
      </c>
      <c r="R305" s="93">
        <v>23609495961.006603</v>
      </c>
      <c r="S305" s="93">
        <v>30201570392.98</v>
      </c>
    </row>
    <row r="306" spans="1:19">
      <c r="A306" s="89" t="s">
        <v>409</v>
      </c>
      <c r="B306" s="89" t="s">
        <v>162</v>
      </c>
      <c r="C306" s="92">
        <v>42870637865</v>
      </c>
      <c r="D306" s="92">
        <v>48719607373</v>
      </c>
      <c r="E306" s="92">
        <v>55011509473</v>
      </c>
      <c r="F306" s="92">
        <v>59246144577</v>
      </c>
      <c r="G306" s="92">
        <v>72447594673</v>
      </c>
      <c r="H306" s="92">
        <v>77940679974</v>
      </c>
      <c r="I306" s="92">
        <v>84408711779</v>
      </c>
      <c r="J306" s="92">
        <v>92895255274</v>
      </c>
      <c r="K306" s="92">
        <v>103165087012</v>
      </c>
      <c r="L306" s="92">
        <v>112477317992</v>
      </c>
      <c r="M306" s="93">
        <v>127668640081.916</v>
      </c>
      <c r="N306" s="93">
        <v>157371534097.013</v>
      </c>
      <c r="O306" s="93">
        <v>153584733646.41699</v>
      </c>
      <c r="P306" s="93">
        <v>161546605284.565</v>
      </c>
      <c r="Q306" s="93">
        <v>194322509763.50601</v>
      </c>
      <c r="R306" s="93">
        <v>232999295823.90799</v>
      </c>
      <c r="S306" s="93">
        <v>322804719011.59003</v>
      </c>
    </row>
    <row r="307" spans="1:19">
      <c r="A307" s="89" t="s">
        <v>3235</v>
      </c>
      <c r="B307" s="89" t="s">
        <v>43</v>
      </c>
      <c r="C307" s="92">
        <v>0</v>
      </c>
      <c r="D307" s="92">
        <v>0</v>
      </c>
      <c r="E307" s="92">
        <v>0</v>
      </c>
      <c r="F307" s="92">
        <v>0</v>
      </c>
      <c r="G307" s="92">
        <v>0</v>
      </c>
      <c r="H307" s="92">
        <v>0</v>
      </c>
      <c r="I307" s="92">
        <v>0</v>
      </c>
      <c r="J307" s="92">
        <v>0</v>
      </c>
      <c r="K307" s="92">
        <v>0</v>
      </c>
      <c r="L307" s="92">
        <v>0</v>
      </c>
      <c r="M307" s="92">
        <v>0</v>
      </c>
      <c r="N307" s="93">
        <v>709660619.03479004</v>
      </c>
      <c r="O307" s="93">
        <v>662359768.27058995</v>
      </c>
      <c r="P307" s="93">
        <v>750060969.40043998</v>
      </c>
      <c r="Q307" s="93">
        <v>821739457.1645</v>
      </c>
      <c r="R307" s="93">
        <v>882278349.87444997</v>
      </c>
      <c r="S307" s="93">
        <v>1062317717.55</v>
      </c>
    </row>
    <row r="308" spans="1:19">
      <c r="A308" s="89" t="s">
        <v>3241</v>
      </c>
      <c r="B308" s="89" t="s">
        <v>42</v>
      </c>
      <c r="C308" s="92">
        <v>0</v>
      </c>
      <c r="D308" s="92">
        <v>0</v>
      </c>
      <c r="E308" s="92">
        <v>0</v>
      </c>
      <c r="F308" s="92">
        <v>0</v>
      </c>
      <c r="G308" s="92">
        <v>0</v>
      </c>
      <c r="H308" s="92">
        <v>0</v>
      </c>
      <c r="I308" s="92">
        <v>0</v>
      </c>
      <c r="J308" s="92">
        <v>0</v>
      </c>
      <c r="K308" s="92">
        <v>0</v>
      </c>
      <c r="L308" s="92">
        <v>0</v>
      </c>
      <c r="M308" s="92">
        <v>0</v>
      </c>
      <c r="N308" s="93">
        <v>12227128131.872499</v>
      </c>
      <c r="O308" s="93">
        <v>13754621708.1831</v>
      </c>
      <c r="P308" s="93">
        <v>11161940253.9</v>
      </c>
      <c r="Q308" s="93">
        <v>21819040526.569698</v>
      </c>
      <c r="R308" s="93">
        <v>24659036872.125603</v>
      </c>
      <c r="S308" s="93">
        <v>72473843853.809998</v>
      </c>
    </row>
    <row r="309" spans="1:19">
      <c r="A309" s="89" t="s">
        <v>3243</v>
      </c>
      <c r="B309" s="89" t="s">
        <v>41</v>
      </c>
      <c r="C309" s="92">
        <v>0</v>
      </c>
      <c r="D309" s="92">
        <v>0</v>
      </c>
      <c r="E309" s="92">
        <v>0</v>
      </c>
      <c r="F309" s="92">
        <v>0</v>
      </c>
      <c r="G309" s="92">
        <v>0</v>
      </c>
      <c r="H309" s="92">
        <v>0</v>
      </c>
      <c r="I309" s="92">
        <v>0</v>
      </c>
      <c r="J309" s="92">
        <v>0</v>
      </c>
      <c r="K309" s="92">
        <v>0</v>
      </c>
      <c r="L309" s="92">
        <v>0</v>
      </c>
      <c r="M309" s="92">
        <v>0</v>
      </c>
      <c r="N309" s="93">
        <v>809637260.72561002</v>
      </c>
      <c r="O309" s="93">
        <v>1081543110.99103</v>
      </c>
      <c r="P309" s="93">
        <v>851063316.46139002</v>
      </c>
      <c r="Q309" s="93">
        <v>999945259.47661996</v>
      </c>
      <c r="R309" s="93">
        <v>1842805957.6372399</v>
      </c>
      <c r="S309" s="93">
        <v>892676500.51999998</v>
      </c>
    </row>
    <row r="310" spans="1:19" ht="25.5">
      <c r="A310" s="89" t="s">
        <v>3250</v>
      </c>
      <c r="B310" s="89" t="s">
        <v>3251</v>
      </c>
      <c r="C310" s="92">
        <v>0</v>
      </c>
      <c r="D310" s="92">
        <v>0</v>
      </c>
      <c r="E310" s="92">
        <v>0</v>
      </c>
      <c r="F310" s="92">
        <v>0</v>
      </c>
      <c r="G310" s="92">
        <v>0</v>
      </c>
      <c r="H310" s="92">
        <v>0</v>
      </c>
      <c r="I310" s="92">
        <v>0</v>
      </c>
      <c r="J310" s="92">
        <v>0</v>
      </c>
      <c r="K310" s="92">
        <v>0</v>
      </c>
      <c r="L310" s="92">
        <v>0</v>
      </c>
      <c r="M310" s="92">
        <v>0</v>
      </c>
      <c r="N310" s="93">
        <v>202008093.36485001</v>
      </c>
      <c r="O310" s="93">
        <v>3238862.78211</v>
      </c>
      <c r="P310" s="93">
        <v>6491156.99101</v>
      </c>
      <c r="Q310" s="93">
        <v>14601374.61077</v>
      </c>
      <c r="R310" s="93">
        <v>20422368.532479998</v>
      </c>
      <c r="S310" s="93">
        <v>11338501.59</v>
      </c>
    </row>
    <row r="311" spans="1:19">
      <c r="A311" s="89" t="s">
        <v>410</v>
      </c>
      <c r="B311" s="89" t="s">
        <v>26</v>
      </c>
      <c r="C311" s="92">
        <v>2520095158</v>
      </c>
      <c r="D311" s="92">
        <v>2553271173</v>
      </c>
      <c r="E311" s="92">
        <v>1988578517</v>
      </c>
      <c r="F311" s="92">
        <v>2458700539</v>
      </c>
      <c r="G311" s="92">
        <v>4755408747</v>
      </c>
      <c r="H311" s="92">
        <v>5162655711</v>
      </c>
      <c r="I311" s="92">
        <v>3908965049</v>
      </c>
      <c r="J311" s="92">
        <v>3959578500</v>
      </c>
      <c r="K311" s="92">
        <v>4535912019</v>
      </c>
      <c r="L311" s="92">
        <v>4373718359</v>
      </c>
      <c r="M311" s="93">
        <v>5127839205.58251</v>
      </c>
      <c r="N311" s="93">
        <v>0</v>
      </c>
      <c r="O311" s="93">
        <v>0</v>
      </c>
      <c r="P311" s="94">
        <v>0</v>
      </c>
      <c r="Q311" s="94">
        <v>0</v>
      </c>
      <c r="R311" s="93">
        <v>0</v>
      </c>
      <c r="S311" s="93">
        <v>0</v>
      </c>
    </row>
    <row r="312" spans="1:19">
      <c r="A312" s="89" t="s">
        <v>411</v>
      </c>
      <c r="B312" s="89" t="s">
        <v>25</v>
      </c>
      <c r="C312" s="92">
        <v>2361270714</v>
      </c>
      <c r="D312" s="92">
        <v>2466620394</v>
      </c>
      <c r="E312" s="92">
        <v>3131894367</v>
      </c>
      <c r="F312" s="92">
        <v>3228836322</v>
      </c>
      <c r="G312" s="92">
        <v>3176183835</v>
      </c>
      <c r="H312" s="92">
        <v>3167239908</v>
      </c>
      <c r="I312" s="92">
        <v>2016771282</v>
      </c>
      <c r="J312" s="92">
        <v>2009051073</v>
      </c>
      <c r="K312" s="92">
        <v>1998337540</v>
      </c>
      <c r="L312" s="92">
        <v>2406630374</v>
      </c>
      <c r="M312" s="93">
        <v>2396549886.0654502</v>
      </c>
      <c r="N312" s="93">
        <v>2608539314.5984302</v>
      </c>
      <c r="O312" s="93">
        <v>2651158010.4647002</v>
      </c>
      <c r="P312" s="93">
        <v>3213081191.0803099</v>
      </c>
      <c r="Q312" s="93">
        <v>3571871323.1426802</v>
      </c>
      <c r="R312" s="93">
        <v>4192100404.93432</v>
      </c>
      <c r="S312" s="93">
        <v>5093392735.6099997</v>
      </c>
    </row>
    <row r="313" spans="1:19">
      <c r="A313" s="89" t="s">
        <v>412</v>
      </c>
      <c r="B313" s="89" t="s">
        <v>24</v>
      </c>
      <c r="C313" s="92">
        <v>10253940107</v>
      </c>
      <c r="D313" s="92">
        <v>9233393637</v>
      </c>
      <c r="E313" s="92">
        <v>11039133255</v>
      </c>
      <c r="F313" s="92">
        <v>13397561665</v>
      </c>
      <c r="G313" s="92">
        <v>16817677541</v>
      </c>
      <c r="H313" s="92">
        <v>18818186052</v>
      </c>
      <c r="I313" s="92">
        <v>20906309131</v>
      </c>
      <c r="J313" s="92">
        <v>24710997781</v>
      </c>
      <c r="K313" s="92">
        <v>25280050249</v>
      </c>
      <c r="L313" s="92">
        <v>27864222242</v>
      </c>
      <c r="M313" s="93">
        <v>33537861438.181801</v>
      </c>
      <c r="N313" s="93">
        <v>0</v>
      </c>
      <c r="O313" s="93">
        <v>0</v>
      </c>
      <c r="P313" s="94">
        <v>0</v>
      </c>
      <c r="Q313" s="94">
        <v>0</v>
      </c>
      <c r="R313" s="93">
        <v>0</v>
      </c>
      <c r="S313" s="93">
        <v>0</v>
      </c>
    </row>
    <row r="314" spans="1:19">
      <c r="A314" s="89" t="s">
        <v>413</v>
      </c>
      <c r="B314" s="89" t="s">
        <v>3295</v>
      </c>
      <c r="C314" s="92">
        <v>27734150654</v>
      </c>
      <c r="D314" s="92">
        <v>34465140937</v>
      </c>
      <c r="E314" s="92">
        <v>38850722102</v>
      </c>
      <c r="F314" s="92">
        <v>40159864819</v>
      </c>
      <c r="G314" s="92">
        <v>47697143318</v>
      </c>
      <c r="H314" s="92">
        <v>50790403315</v>
      </c>
      <c r="I314" s="92">
        <v>57575485085</v>
      </c>
      <c r="J314" s="92">
        <v>62214446688</v>
      </c>
      <c r="K314" s="92">
        <v>71341045654</v>
      </c>
      <c r="L314" s="92">
        <v>77831544525</v>
      </c>
      <c r="M314" s="93">
        <v>86605207455.776093</v>
      </c>
      <c r="N314" s="93">
        <v>97100404250.154907</v>
      </c>
      <c r="O314" s="93">
        <v>102960507979.82201</v>
      </c>
      <c r="P314" s="93">
        <v>108362568678.909</v>
      </c>
      <c r="Q314" s="93">
        <v>125137233194.339</v>
      </c>
      <c r="R314" s="93">
        <v>154768814895.19699</v>
      </c>
      <c r="S314" s="93">
        <v>191225248798.26001</v>
      </c>
    </row>
    <row r="315" spans="1:19">
      <c r="A315" s="89" t="s">
        <v>3310</v>
      </c>
      <c r="B315" s="89" t="s">
        <v>3311</v>
      </c>
      <c r="C315" s="92">
        <v>0</v>
      </c>
      <c r="D315" s="92">
        <v>0</v>
      </c>
      <c r="E315" s="92">
        <v>0</v>
      </c>
      <c r="F315" s="92">
        <v>0</v>
      </c>
      <c r="G315" s="92">
        <v>0</v>
      </c>
      <c r="H315" s="92">
        <v>0</v>
      </c>
      <c r="I315" s="92">
        <v>0</v>
      </c>
      <c r="J315" s="92">
        <v>0</v>
      </c>
      <c r="K315" s="92">
        <v>0</v>
      </c>
      <c r="L315" s="92">
        <v>0</v>
      </c>
      <c r="M315" s="92">
        <v>0</v>
      </c>
      <c r="N315" s="93">
        <v>10718052716.773901</v>
      </c>
      <c r="O315" s="93">
        <v>9412065884.521019</v>
      </c>
      <c r="P315" s="93">
        <v>10339122689.243401</v>
      </c>
      <c r="Q315" s="93">
        <v>12222842293.876801</v>
      </c>
      <c r="R315" s="93">
        <v>13210861830.888802</v>
      </c>
      <c r="S315" s="93">
        <v>14810595046.389999</v>
      </c>
    </row>
    <row r="316" spans="1:19">
      <c r="A316" s="89" t="s">
        <v>3329</v>
      </c>
      <c r="B316" s="89" t="s">
        <v>178</v>
      </c>
      <c r="C316" s="92">
        <v>0</v>
      </c>
      <c r="D316" s="92">
        <v>0</v>
      </c>
      <c r="E316" s="92">
        <v>0</v>
      </c>
      <c r="F316" s="92">
        <v>0</v>
      </c>
      <c r="G316" s="92">
        <v>0</v>
      </c>
      <c r="H316" s="92">
        <v>0</v>
      </c>
      <c r="I316" s="92">
        <v>0</v>
      </c>
      <c r="J316" s="92">
        <v>0</v>
      </c>
      <c r="K316" s="92">
        <v>0</v>
      </c>
      <c r="L316" s="92">
        <v>0</v>
      </c>
      <c r="M316" s="92">
        <v>0</v>
      </c>
      <c r="N316" s="93">
        <v>11026136102.8071</v>
      </c>
      <c r="O316" s="93">
        <v>533210543.77873999</v>
      </c>
      <c r="P316" s="93">
        <v>255017958.62548</v>
      </c>
      <c r="Q316" s="93">
        <v>0</v>
      </c>
      <c r="R316" s="93">
        <v>0</v>
      </c>
      <c r="S316" s="93">
        <v>0</v>
      </c>
    </row>
    <row r="317" spans="1:19">
      <c r="A317" s="89" t="s">
        <v>414</v>
      </c>
      <c r="B317" s="89" t="s">
        <v>210</v>
      </c>
      <c r="C317" s="92">
        <v>1181232</v>
      </c>
      <c r="D317" s="92">
        <v>1181232</v>
      </c>
      <c r="E317" s="92">
        <v>1181232</v>
      </c>
      <c r="F317" s="92">
        <v>1181232</v>
      </c>
      <c r="G317" s="92">
        <v>1181232</v>
      </c>
      <c r="H317" s="92">
        <v>1181232</v>
      </c>
      <c r="I317" s="92">
        <v>1181232</v>
      </c>
      <c r="J317" s="92">
        <v>1181232</v>
      </c>
      <c r="K317" s="92">
        <v>9741550</v>
      </c>
      <c r="L317" s="92">
        <v>1202492</v>
      </c>
      <c r="M317" s="93">
        <v>1182096.31</v>
      </c>
      <c r="N317" s="93">
        <v>0</v>
      </c>
      <c r="O317" s="93">
        <v>0</v>
      </c>
      <c r="P317" s="94">
        <v>0</v>
      </c>
      <c r="Q317" s="94">
        <v>0</v>
      </c>
      <c r="R317" s="93">
        <v>0</v>
      </c>
      <c r="S317" s="93">
        <v>0</v>
      </c>
    </row>
    <row r="318" spans="1:19">
      <c r="A318" s="89" t="s">
        <v>415</v>
      </c>
      <c r="B318" s="89" t="s">
        <v>221</v>
      </c>
      <c r="C318" s="92">
        <v>0</v>
      </c>
      <c r="D318" s="92">
        <v>0</v>
      </c>
      <c r="E318" s="92">
        <v>0</v>
      </c>
      <c r="F318" s="92">
        <v>0</v>
      </c>
      <c r="G318" s="92">
        <v>0</v>
      </c>
      <c r="H318" s="92">
        <v>1013756</v>
      </c>
      <c r="I318" s="92">
        <v>0</v>
      </c>
      <c r="J318" s="92">
        <v>0</v>
      </c>
      <c r="K318" s="92">
        <v>0</v>
      </c>
      <c r="L318" s="92">
        <v>0</v>
      </c>
      <c r="M318" s="93">
        <v>0</v>
      </c>
      <c r="N318" s="93">
        <v>0</v>
      </c>
      <c r="O318" s="93">
        <v>0</v>
      </c>
      <c r="P318" s="94">
        <v>0</v>
      </c>
      <c r="Q318" s="94">
        <v>0</v>
      </c>
      <c r="R318" s="93">
        <v>0</v>
      </c>
      <c r="S318" s="93">
        <v>0</v>
      </c>
    </row>
    <row r="319" spans="1:19">
      <c r="A319" s="89" t="s">
        <v>3332</v>
      </c>
      <c r="B319" s="89" t="s">
        <v>3333</v>
      </c>
      <c r="C319" s="92">
        <v>0</v>
      </c>
      <c r="D319" s="92">
        <v>0</v>
      </c>
      <c r="E319" s="92">
        <v>0</v>
      </c>
      <c r="F319" s="92">
        <v>0</v>
      </c>
      <c r="G319" s="92">
        <v>0</v>
      </c>
      <c r="H319" s="92">
        <v>0</v>
      </c>
      <c r="I319" s="92">
        <v>0</v>
      </c>
      <c r="J319" s="92">
        <v>0</v>
      </c>
      <c r="K319" s="92">
        <v>0</v>
      </c>
      <c r="L319" s="92">
        <v>0</v>
      </c>
      <c r="M319" s="92">
        <v>0</v>
      </c>
      <c r="N319" s="93">
        <v>21434418652.529198</v>
      </c>
      <c r="O319" s="93">
        <v>21655665347.3395</v>
      </c>
      <c r="P319" s="93">
        <v>26076050431.119602</v>
      </c>
      <c r="Q319" s="93">
        <v>28984077162.048603</v>
      </c>
      <c r="R319" s="93">
        <v>31454102150.963001</v>
      </c>
      <c r="S319" s="93">
        <v>36055662190.470001</v>
      </c>
    </row>
    <row r="320" spans="1:19">
      <c r="A320" s="89" t="s">
        <v>3341</v>
      </c>
      <c r="B320" s="89" t="s">
        <v>3342</v>
      </c>
      <c r="C320" s="92">
        <v>0</v>
      </c>
      <c r="D320" s="92">
        <v>0</v>
      </c>
      <c r="E320" s="92">
        <v>0</v>
      </c>
      <c r="F320" s="92">
        <v>0</v>
      </c>
      <c r="G320" s="92">
        <v>0</v>
      </c>
      <c r="H320" s="92">
        <v>0</v>
      </c>
      <c r="I320" s="92">
        <v>0</v>
      </c>
      <c r="J320" s="92">
        <v>0</v>
      </c>
      <c r="K320" s="92">
        <v>0</v>
      </c>
      <c r="L320" s="92">
        <v>0</v>
      </c>
      <c r="M320" s="92">
        <v>0</v>
      </c>
      <c r="N320" s="93">
        <v>533623169.54018998</v>
      </c>
      <c r="O320" s="93">
        <v>866486433.06377006</v>
      </c>
      <c r="P320" s="93">
        <v>528802334.40309</v>
      </c>
      <c r="Q320" s="93">
        <v>750837564.53711998</v>
      </c>
      <c r="R320" s="93">
        <v>1962053520.7090399</v>
      </c>
      <c r="S320" s="93">
        <v>1171983134.5699999</v>
      </c>
    </row>
    <row r="321" spans="1:19">
      <c r="A321" s="89" t="s">
        <v>3349</v>
      </c>
      <c r="B321" s="89" t="s">
        <v>3350</v>
      </c>
      <c r="C321" s="92">
        <v>0</v>
      </c>
      <c r="D321" s="92">
        <v>0</v>
      </c>
      <c r="E321" s="92">
        <v>0</v>
      </c>
      <c r="F321" s="92">
        <v>0</v>
      </c>
      <c r="G321" s="92">
        <v>0</v>
      </c>
      <c r="H321" s="92">
        <v>0</v>
      </c>
      <c r="I321" s="92">
        <v>0</v>
      </c>
      <c r="J321" s="92">
        <v>0</v>
      </c>
      <c r="K321" s="92">
        <v>0</v>
      </c>
      <c r="L321" s="92">
        <v>0</v>
      </c>
      <c r="M321" s="92">
        <v>0</v>
      </c>
      <c r="N321" s="93">
        <v>1925785.61154</v>
      </c>
      <c r="O321" s="93">
        <v>3875997.2009999999</v>
      </c>
      <c r="P321" s="93">
        <v>2406304.432</v>
      </c>
      <c r="Q321" s="93">
        <v>321607.74</v>
      </c>
      <c r="R321" s="93">
        <v>6819473.0460000001</v>
      </c>
      <c r="S321" s="93">
        <v>7660532.7999999998</v>
      </c>
    </row>
    <row r="322" spans="1:19" ht="25.5">
      <c r="A322" s="89" t="s">
        <v>416</v>
      </c>
      <c r="B322" s="89" t="s">
        <v>180</v>
      </c>
      <c r="C322" s="92">
        <v>-15619355557</v>
      </c>
      <c r="D322" s="92">
        <v>-14962843881</v>
      </c>
      <c r="E322" s="92">
        <v>-15452469768</v>
      </c>
      <c r="F322" s="92">
        <v>-15038941629</v>
      </c>
      <c r="G322" s="92">
        <v>-16794078384</v>
      </c>
      <c r="H322" s="92">
        <v>-23504560637</v>
      </c>
      <c r="I322" s="92">
        <v>-24667766708</v>
      </c>
      <c r="J322" s="92">
        <v>-27359064521</v>
      </c>
      <c r="K322" s="92">
        <v>-33218423985</v>
      </c>
      <c r="L322" s="92">
        <v>-16025453693</v>
      </c>
      <c r="M322" s="93">
        <v>-15028747873.7628</v>
      </c>
      <c r="N322" s="93">
        <v>0</v>
      </c>
      <c r="O322" s="93">
        <v>0</v>
      </c>
      <c r="P322" s="93">
        <v>0</v>
      </c>
      <c r="Q322" s="93">
        <v>0</v>
      </c>
      <c r="R322" s="93">
        <v>0</v>
      </c>
      <c r="S322" s="93">
        <v>0</v>
      </c>
    </row>
    <row r="323" spans="1:19">
      <c r="A323" s="92" t="s">
        <v>7778</v>
      </c>
      <c r="B323" s="89" t="s">
        <v>7781</v>
      </c>
      <c r="C323" s="92">
        <v>6307980063.9799995</v>
      </c>
      <c r="D323" s="92">
        <v>7423003557.1999998</v>
      </c>
      <c r="E323" s="92">
        <v>10111361825.780001</v>
      </c>
      <c r="F323" s="92">
        <v>11131539373.68</v>
      </c>
      <c r="G323" s="92">
        <v>16435851667.370001</v>
      </c>
      <c r="H323" s="92">
        <v>18539299312.32</v>
      </c>
      <c r="I323" s="92">
        <v>23040547297.43</v>
      </c>
      <c r="J323" s="92">
        <v>22022026647.169998</v>
      </c>
      <c r="K323" s="92">
        <v>21126066500.48</v>
      </c>
      <c r="L323" s="92">
        <v>19475696246.599998</v>
      </c>
      <c r="M323" s="93">
        <v>20923384707.678001</v>
      </c>
      <c r="N323" s="93">
        <v>0</v>
      </c>
      <c r="O323" s="93">
        <v>0</v>
      </c>
      <c r="P323" s="93">
        <v>0</v>
      </c>
      <c r="Q323" s="93">
        <v>0</v>
      </c>
      <c r="R323" s="93">
        <v>0</v>
      </c>
      <c r="S323" s="93">
        <v>0</v>
      </c>
    </row>
    <row r="324" spans="1:19">
      <c r="A324" s="92" t="s">
        <v>7779</v>
      </c>
      <c r="B324" s="89" t="s">
        <v>7782</v>
      </c>
      <c r="C324" s="92">
        <v>0</v>
      </c>
      <c r="D324" s="92">
        <v>0</v>
      </c>
      <c r="E324" s="92">
        <v>0</v>
      </c>
      <c r="F324" s="92">
        <v>0</v>
      </c>
      <c r="G324" s="92">
        <v>0</v>
      </c>
      <c r="H324" s="92">
        <v>0</v>
      </c>
      <c r="I324" s="92">
        <v>0</v>
      </c>
      <c r="J324" s="92">
        <v>0</v>
      </c>
      <c r="K324" s="92">
        <v>0</v>
      </c>
      <c r="L324" s="92">
        <v>0</v>
      </c>
      <c r="M324" s="93">
        <v>80177197.524700001</v>
      </c>
      <c r="N324" s="93">
        <v>0</v>
      </c>
      <c r="O324" s="93">
        <v>0</v>
      </c>
      <c r="P324" s="93">
        <v>0</v>
      </c>
      <c r="Q324" s="93">
        <v>0</v>
      </c>
      <c r="R324" s="93">
        <v>0</v>
      </c>
      <c r="S324" s="93">
        <v>0</v>
      </c>
    </row>
    <row r="325" spans="1:19">
      <c r="A325" s="87">
        <v>3</v>
      </c>
      <c r="B325" s="88" t="s">
        <v>22</v>
      </c>
      <c r="C325" s="100">
        <v>20776820547.580002</v>
      </c>
      <c r="D325" s="100">
        <v>16888621451.570015</v>
      </c>
      <c r="E325" s="100">
        <v>6295209613.7000074</v>
      </c>
      <c r="F325" s="100">
        <v>8825414942.9100037</v>
      </c>
      <c r="G325" s="100">
        <v>55179543530.160019</v>
      </c>
      <c r="H325" s="100">
        <v>120325244539.46001</v>
      </c>
      <c r="I325" s="100">
        <v>144698157199.76001</v>
      </c>
      <c r="J325" s="100">
        <v>130425163723.57001</v>
      </c>
      <c r="K325" s="100">
        <v>236759746740.59</v>
      </c>
      <c r="L325" s="100">
        <v>234987182270.25</v>
      </c>
      <c r="M325" s="90">
        <v>246529425544.57501</v>
      </c>
      <c r="N325" s="97">
        <f>N4-N212</f>
        <v>100811342290.04321</v>
      </c>
      <c r="O325" s="97">
        <f>O4-O212</f>
        <v>-165911335137.13013</v>
      </c>
      <c r="P325" s="97">
        <v>-249693516149.96701</v>
      </c>
      <c r="Q325" s="97">
        <v>-399036569507.06097</v>
      </c>
      <c r="R325" s="97">
        <v>-404274997624.15198</v>
      </c>
      <c r="S325" s="91">
        <v>-567696681446.18994</v>
      </c>
    </row>
    <row r="326" spans="1:19">
      <c r="A326" s="89" t="s">
        <v>418</v>
      </c>
      <c r="B326" s="89" t="s">
        <v>3407</v>
      </c>
      <c r="C326" s="92">
        <v>-6792049628</v>
      </c>
      <c r="D326" s="92">
        <v>-13770228701</v>
      </c>
      <c r="E326" s="92">
        <v>-51516085455</v>
      </c>
      <c r="F326" s="92">
        <v>-54858040925</v>
      </c>
      <c r="G326" s="92">
        <v>-47137383826</v>
      </c>
      <c r="H326" s="92">
        <v>-5198307448</v>
      </c>
      <c r="I326" s="92">
        <v>41202604974</v>
      </c>
      <c r="J326" s="92">
        <v>28629945908</v>
      </c>
      <c r="K326" s="92">
        <v>33928017299</v>
      </c>
      <c r="L326" s="92">
        <v>-19885414483</v>
      </c>
      <c r="M326" s="93">
        <v>-19916789612.411602</v>
      </c>
      <c r="N326" s="93">
        <v>-30013367670.398701</v>
      </c>
      <c r="O326" s="93">
        <v>-353991153604.17297</v>
      </c>
      <c r="P326" s="93">
        <v>-373917458218.87799</v>
      </c>
      <c r="Q326" s="93">
        <v>-539311210131.68799</v>
      </c>
      <c r="R326" s="93">
        <v>-578927637269.54297</v>
      </c>
      <c r="S326" s="93">
        <v>-822664238670.96997</v>
      </c>
    </row>
    <row r="327" spans="1:19">
      <c r="A327" s="89" t="s">
        <v>419</v>
      </c>
      <c r="B327" s="89" t="s">
        <v>16</v>
      </c>
      <c r="C327" s="92">
        <v>-63115147648</v>
      </c>
      <c r="D327" s="92">
        <v>-60348640305</v>
      </c>
      <c r="E327" s="92">
        <v>-91459054231</v>
      </c>
      <c r="F327" s="92">
        <v>-113116259761</v>
      </c>
      <c r="G327" s="92">
        <v>-130031261164</v>
      </c>
      <c r="H327" s="92">
        <v>-84433416395</v>
      </c>
      <c r="I327" s="92">
        <v>-48468318426</v>
      </c>
      <c r="J327" s="92">
        <v>-50593727262</v>
      </c>
      <c r="K327" s="92">
        <v>-88776476550</v>
      </c>
      <c r="L327" s="95">
        <v>-133046658672</v>
      </c>
      <c r="M327" s="93">
        <v>-187021424672.92801</v>
      </c>
      <c r="N327" s="93">
        <v>-112641115885.302</v>
      </c>
      <c r="O327" s="93">
        <v>-138819480575.49899</v>
      </c>
      <c r="P327" s="93">
        <v>-134942929437.562</v>
      </c>
      <c r="Q327" s="93">
        <v>-134209178027.549</v>
      </c>
      <c r="R327" s="93">
        <v>-442585273190.60602</v>
      </c>
      <c r="S327" s="93">
        <v>-440819654772.47998</v>
      </c>
    </row>
    <row r="328" spans="1:19" ht="25.5">
      <c r="A328" s="89" t="s">
        <v>3409</v>
      </c>
      <c r="B328" s="89" t="s">
        <v>7669</v>
      </c>
      <c r="C328" s="92">
        <v>0</v>
      </c>
      <c r="D328" s="92">
        <v>0</v>
      </c>
      <c r="E328" s="92">
        <v>0</v>
      </c>
      <c r="F328" s="92">
        <v>0</v>
      </c>
      <c r="G328" s="92">
        <v>0</v>
      </c>
      <c r="H328" s="92">
        <v>0</v>
      </c>
      <c r="I328" s="92">
        <v>0</v>
      </c>
      <c r="J328" s="92">
        <v>0</v>
      </c>
      <c r="K328" s="92">
        <v>0</v>
      </c>
      <c r="L328" s="92">
        <v>0</v>
      </c>
      <c r="M328" s="92">
        <v>0</v>
      </c>
      <c r="N328" s="93">
        <v>60492353746.532204</v>
      </c>
      <c r="O328" s="93">
        <v>60474006803.242996</v>
      </c>
      <c r="P328" s="93">
        <v>61000074026.399002</v>
      </c>
      <c r="Q328" s="93">
        <v>66701216229.750999</v>
      </c>
      <c r="R328" s="93">
        <v>64141229138.632004</v>
      </c>
      <c r="S328" s="93">
        <v>63970550747.93</v>
      </c>
    </row>
    <row r="329" spans="1:19">
      <c r="A329" s="89" t="s">
        <v>3417</v>
      </c>
      <c r="B329" s="89" t="s">
        <v>18</v>
      </c>
      <c r="C329" s="92">
        <v>0</v>
      </c>
      <c r="D329" s="92">
        <v>0</v>
      </c>
      <c r="E329" s="92">
        <v>0</v>
      </c>
      <c r="F329" s="92">
        <v>0</v>
      </c>
      <c r="G329" s="92">
        <v>0</v>
      </c>
      <c r="H329" s="92">
        <v>0</v>
      </c>
      <c r="I329" s="92">
        <v>0</v>
      </c>
      <c r="J329" s="92">
        <v>0</v>
      </c>
      <c r="K329" s="92">
        <v>0</v>
      </c>
      <c r="L329" s="92">
        <v>0</v>
      </c>
      <c r="M329" s="92">
        <v>0</v>
      </c>
      <c r="N329" s="93">
        <v>87963800.155000001</v>
      </c>
      <c r="O329" s="93">
        <v>93059444.412</v>
      </c>
      <c r="P329" s="93">
        <v>85324789.376780003</v>
      </c>
      <c r="Q329" s="93">
        <v>84514977.056840003</v>
      </c>
      <c r="R329" s="93">
        <v>43196361.623220004</v>
      </c>
      <c r="S329" s="93">
        <v>44635050.479999997</v>
      </c>
    </row>
    <row r="330" spans="1:19">
      <c r="A330" s="89" t="s">
        <v>3419</v>
      </c>
      <c r="B330" s="89" t="s">
        <v>17</v>
      </c>
      <c r="C330" s="92">
        <v>0</v>
      </c>
      <c r="D330" s="92">
        <v>0</v>
      </c>
      <c r="E330" s="92">
        <v>0</v>
      </c>
      <c r="F330" s="92">
        <v>0</v>
      </c>
      <c r="G330" s="92">
        <v>0</v>
      </c>
      <c r="H330" s="92">
        <v>0</v>
      </c>
      <c r="I330" s="92">
        <v>0</v>
      </c>
      <c r="J330" s="92">
        <v>0</v>
      </c>
      <c r="K330" s="92">
        <v>0</v>
      </c>
      <c r="L330" s="92">
        <v>0</v>
      </c>
      <c r="M330" s="92">
        <v>0</v>
      </c>
      <c r="N330" s="93">
        <v>37644596.703740001</v>
      </c>
      <c r="O330" s="93">
        <v>55073384.990230002</v>
      </c>
      <c r="P330" s="93">
        <v>21356648.113460001</v>
      </c>
      <c r="Q330" s="93">
        <v>21513455.290119998</v>
      </c>
      <c r="R330" s="93">
        <v>23567381.35227</v>
      </c>
      <c r="S330" s="93">
        <v>26476879.43</v>
      </c>
    </row>
    <row r="331" spans="1:19">
      <c r="A331" s="89" t="s">
        <v>3426</v>
      </c>
      <c r="B331" s="89" t="s">
        <v>11</v>
      </c>
      <c r="C331" s="92">
        <v>0</v>
      </c>
      <c r="D331" s="92">
        <v>0</v>
      </c>
      <c r="E331" s="92">
        <v>0</v>
      </c>
      <c r="F331" s="92">
        <v>0</v>
      </c>
      <c r="G331" s="92">
        <v>0</v>
      </c>
      <c r="H331" s="92">
        <v>0</v>
      </c>
      <c r="I331" s="92">
        <v>0</v>
      </c>
      <c r="J331" s="92">
        <v>0</v>
      </c>
      <c r="K331" s="92">
        <v>0</v>
      </c>
      <c r="L331" s="92">
        <v>0</v>
      </c>
      <c r="M331" s="92">
        <v>0</v>
      </c>
      <c r="N331" s="93">
        <v>-10322010627.6514</v>
      </c>
      <c r="O331" s="93">
        <v>-285789760155.23297</v>
      </c>
      <c r="P331" s="93">
        <v>-283237040416.95001</v>
      </c>
      <c r="Q331" s="93">
        <v>-459498623501.88599</v>
      </c>
      <c r="R331" s="93">
        <v>-243427633552.42001</v>
      </c>
      <c r="S331" s="93">
        <v>-347884170434.5</v>
      </c>
    </row>
    <row r="332" spans="1:19">
      <c r="A332" s="89" t="s">
        <v>3435</v>
      </c>
      <c r="B332" s="89" t="s">
        <v>3436</v>
      </c>
      <c r="C332" s="92">
        <v>0</v>
      </c>
      <c r="D332" s="92">
        <v>0</v>
      </c>
      <c r="E332" s="92">
        <v>0</v>
      </c>
      <c r="F332" s="92">
        <v>0</v>
      </c>
      <c r="G332" s="92">
        <v>0</v>
      </c>
      <c r="H332" s="92">
        <v>0</v>
      </c>
      <c r="I332" s="92">
        <v>0</v>
      </c>
      <c r="J332" s="92">
        <v>0</v>
      </c>
      <c r="K332" s="92">
        <v>0</v>
      </c>
      <c r="L332" s="92">
        <v>0</v>
      </c>
      <c r="M332" s="92">
        <v>0</v>
      </c>
      <c r="N332" s="93">
        <v>0</v>
      </c>
      <c r="O332" s="93">
        <v>0</v>
      </c>
      <c r="P332" s="93">
        <v>0</v>
      </c>
      <c r="Q332" s="93">
        <v>0</v>
      </c>
      <c r="R332" s="93">
        <v>0</v>
      </c>
      <c r="S332" s="93">
        <v>0</v>
      </c>
    </row>
    <row r="333" spans="1:19" ht="25.5">
      <c r="A333" s="89" t="s">
        <v>3445</v>
      </c>
      <c r="B333" s="89" t="s">
        <v>15</v>
      </c>
      <c r="C333" s="92">
        <v>0</v>
      </c>
      <c r="D333" s="92">
        <v>0</v>
      </c>
      <c r="E333" s="92">
        <v>0</v>
      </c>
      <c r="F333" s="92">
        <v>0</v>
      </c>
      <c r="G333" s="92">
        <v>0</v>
      </c>
      <c r="H333" s="92">
        <v>0</v>
      </c>
      <c r="I333" s="92">
        <v>0</v>
      </c>
      <c r="J333" s="92">
        <v>0</v>
      </c>
      <c r="K333" s="92">
        <v>0</v>
      </c>
      <c r="L333" s="92">
        <v>0</v>
      </c>
      <c r="M333" s="92">
        <v>0</v>
      </c>
      <c r="N333" s="93">
        <v>115.446</v>
      </c>
      <c r="O333" s="93">
        <v>1214.8389999999999</v>
      </c>
      <c r="P333" s="93">
        <v>731400.11349999998</v>
      </c>
      <c r="Q333" s="93">
        <v>862715.11349999998</v>
      </c>
      <c r="R333" s="93">
        <v>862838.21970000002</v>
      </c>
      <c r="S333" s="93">
        <v>862838.22</v>
      </c>
    </row>
    <row r="334" spans="1:19">
      <c r="A334" s="89" t="s">
        <v>3448</v>
      </c>
      <c r="B334" s="89" t="s">
        <v>14</v>
      </c>
      <c r="C334" s="92">
        <v>0</v>
      </c>
      <c r="D334" s="92">
        <v>0</v>
      </c>
      <c r="E334" s="92">
        <v>0</v>
      </c>
      <c r="F334" s="92">
        <v>0</v>
      </c>
      <c r="G334" s="92">
        <v>0</v>
      </c>
      <c r="H334" s="92">
        <v>0</v>
      </c>
      <c r="I334" s="92">
        <v>0</v>
      </c>
      <c r="J334" s="92">
        <v>0</v>
      </c>
      <c r="K334" s="92">
        <v>0</v>
      </c>
      <c r="L334" s="92">
        <v>0</v>
      </c>
      <c r="M334" s="92">
        <v>0</v>
      </c>
      <c r="N334" s="93">
        <v>336000757.21522999</v>
      </c>
      <c r="O334" s="93">
        <v>369169092.87137002</v>
      </c>
      <c r="P334" s="93">
        <v>361066692.37859005</v>
      </c>
      <c r="Q334" s="93">
        <v>395548639.10039002</v>
      </c>
      <c r="R334" s="93">
        <v>432732583.98297995</v>
      </c>
      <c r="S334" s="93">
        <v>446497479.16000003</v>
      </c>
    </row>
    <row r="335" spans="1:19">
      <c r="A335" s="89" t="s">
        <v>420</v>
      </c>
      <c r="B335" s="89" t="s">
        <v>8</v>
      </c>
      <c r="C335" s="92">
        <v>16754144291</v>
      </c>
      <c r="D335" s="92">
        <v>9810088756</v>
      </c>
      <c r="E335" s="92">
        <v>16041946794</v>
      </c>
      <c r="F335" s="92">
        <v>14320267053</v>
      </c>
      <c r="G335" s="92">
        <v>17893071971</v>
      </c>
      <c r="H335" s="92">
        <v>19850315783</v>
      </c>
      <c r="I335" s="92">
        <v>23269315776</v>
      </c>
      <c r="J335" s="92">
        <v>28656652482</v>
      </c>
      <c r="K335" s="92">
        <v>34205812780</v>
      </c>
      <c r="L335" s="92">
        <v>37311450322</v>
      </c>
      <c r="M335" s="93">
        <v>47629713403.416206</v>
      </c>
      <c r="N335" s="93">
        <v>0</v>
      </c>
      <c r="O335" s="93">
        <v>0</v>
      </c>
      <c r="P335" s="94">
        <v>0</v>
      </c>
      <c r="Q335" s="94">
        <v>0</v>
      </c>
      <c r="R335" s="93">
        <v>0</v>
      </c>
      <c r="S335" s="93">
        <v>0</v>
      </c>
    </row>
    <row r="336" spans="1:19">
      <c r="A336" s="89" t="s">
        <v>3459</v>
      </c>
      <c r="B336" s="89" t="s">
        <v>13</v>
      </c>
      <c r="C336" s="92">
        <v>0</v>
      </c>
      <c r="D336" s="92"/>
      <c r="E336" s="92"/>
      <c r="F336" s="92"/>
      <c r="G336" s="92"/>
      <c r="H336" s="92"/>
      <c r="I336" s="92"/>
      <c r="J336" s="92"/>
      <c r="K336" s="92"/>
      <c r="L336" s="92"/>
      <c r="M336" s="93"/>
      <c r="N336" s="93">
        <v>38221118.814000003</v>
      </c>
      <c r="O336" s="93">
        <v>42122749.942400001</v>
      </c>
      <c r="P336" s="93">
        <v>39514997.438099995</v>
      </c>
      <c r="Q336" s="93">
        <v>39685096.14779</v>
      </c>
      <c r="R336" s="93">
        <v>39894386.010789998</v>
      </c>
      <c r="S336" s="93">
        <v>40565369.149999999</v>
      </c>
    </row>
    <row r="337" spans="1:19" ht="25.5">
      <c r="A337" s="89" t="s">
        <v>421</v>
      </c>
      <c r="B337" s="89" t="s">
        <v>7</v>
      </c>
      <c r="C337" s="92">
        <v>29783434445</v>
      </c>
      <c r="D337" s="92">
        <v>34759579841</v>
      </c>
      <c r="E337" s="92">
        <v>24259004247</v>
      </c>
      <c r="F337" s="92">
        <v>31816858509</v>
      </c>
      <c r="G337" s="92">
        <v>35388148741</v>
      </c>
      <c r="H337" s="92">
        <v>42587572507</v>
      </c>
      <c r="I337" s="92">
        <v>47861111159</v>
      </c>
      <c r="J337" s="92">
        <v>48869493349</v>
      </c>
      <c r="K337" s="92">
        <v>34754654799</v>
      </c>
      <c r="L337" s="92">
        <v>31552442743</v>
      </c>
      <c r="M337" s="93">
        <v>31801251613.7612</v>
      </c>
      <c r="N337" s="93">
        <v>0</v>
      </c>
      <c r="O337" s="93">
        <v>0</v>
      </c>
      <c r="P337" s="94">
        <v>0</v>
      </c>
      <c r="Q337" s="94">
        <v>0</v>
      </c>
      <c r="R337" s="93">
        <v>0</v>
      </c>
      <c r="S337" s="93">
        <v>0</v>
      </c>
    </row>
    <row r="338" spans="1:19">
      <c r="A338" s="89" t="s">
        <v>3464</v>
      </c>
      <c r="B338" s="89" t="s">
        <v>181</v>
      </c>
      <c r="C338" s="92">
        <v>0</v>
      </c>
      <c r="D338" s="92"/>
      <c r="E338" s="92"/>
      <c r="F338" s="92"/>
      <c r="G338" s="92"/>
      <c r="H338" s="92"/>
      <c r="I338" s="92"/>
      <c r="J338" s="92"/>
      <c r="K338" s="92"/>
      <c r="L338" s="92"/>
      <c r="M338" s="93"/>
      <c r="N338" s="93">
        <v>41475.706729999998</v>
      </c>
      <c r="O338" s="93">
        <v>41475.706729999998</v>
      </c>
      <c r="P338" s="93">
        <v>0</v>
      </c>
      <c r="Q338" s="93">
        <v>0</v>
      </c>
      <c r="R338" s="93">
        <v>0</v>
      </c>
      <c r="S338" s="93">
        <v>0</v>
      </c>
    </row>
    <row r="339" spans="1:19">
      <c r="A339" s="89" t="s">
        <v>422</v>
      </c>
      <c r="B339" s="89" t="s">
        <v>10</v>
      </c>
      <c r="C339" s="92">
        <v>1615547796</v>
      </c>
      <c r="D339" s="92">
        <v>1969186661</v>
      </c>
      <c r="E339" s="92">
        <v>2186084986</v>
      </c>
      <c r="F339" s="92">
        <v>2081781372</v>
      </c>
      <c r="G339" s="92">
        <v>2450896759</v>
      </c>
      <c r="H339" s="92">
        <v>2912703246</v>
      </c>
      <c r="I339" s="92">
        <v>3215043683</v>
      </c>
      <c r="J339" s="92">
        <v>3609338815</v>
      </c>
      <c r="K339" s="92">
        <v>3506328615</v>
      </c>
      <c r="L339" s="92">
        <v>4238003212</v>
      </c>
      <c r="M339" s="93">
        <v>43541806739.520706</v>
      </c>
      <c r="N339" s="93">
        <v>0</v>
      </c>
      <c r="O339" s="93">
        <v>0</v>
      </c>
      <c r="P339" s="94">
        <v>0</v>
      </c>
      <c r="Q339" s="94">
        <v>0</v>
      </c>
      <c r="R339" s="93">
        <v>0</v>
      </c>
      <c r="S339" s="93">
        <v>0</v>
      </c>
    </row>
    <row r="340" spans="1:19" ht="25.5">
      <c r="A340" s="89" t="s">
        <v>423</v>
      </c>
      <c r="B340" s="89" t="s">
        <v>3466</v>
      </c>
      <c r="C340" s="92">
        <v>13814752039</v>
      </c>
      <c r="D340" s="92">
        <v>6817241516</v>
      </c>
      <c r="E340" s="92">
        <v>9083604612</v>
      </c>
      <c r="F340" s="92">
        <v>20445539630</v>
      </c>
      <c r="G340" s="92">
        <v>47734447942</v>
      </c>
      <c r="H340" s="92">
        <v>29013838389</v>
      </c>
      <c r="I340" s="92">
        <v>29900990001</v>
      </c>
      <c r="J340" s="92">
        <v>12407151444</v>
      </c>
      <c r="K340" s="92">
        <v>62451342770</v>
      </c>
      <c r="L340" s="92">
        <v>52760819900</v>
      </c>
      <c r="M340" s="93">
        <v>59308644021.877602</v>
      </c>
      <c r="N340" s="93">
        <v>25802990577.216999</v>
      </c>
      <c r="O340" s="93">
        <v>42511035270.295998</v>
      </c>
      <c r="P340" s="93">
        <v>43335619603.190704</v>
      </c>
      <c r="Q340" s="93">
        <v>49578693702.097603</v>
      </c>
      <c r="R340" s="93">
        <v>165985651174.78101</v>
      </c>
      <c r="S340" s="93">
        <v>109714058219.27</v>
      </c>
    </row>
    <row r="341" spans="1:19" ht="25.5">
      <c r="A341" s="89" t="s">
        <v>424</v>
      </c>
      <c r="B341" s="89" t="s">
        <v>3468</v>
      </c>
      <c r="C341" s="92">
        <v>-5644984884</v>
      </c>
      <c r="D341" s="92">
        <v>-6781149604</v>
      </c>
      <c r="E341" s="92">
        <v>-11627671863</v>
      </c>
      <c r="F341" s="92">
        <v>-10406227728</v>
      </c>
      <c r="G341" s="92">
        <v>-20572688075</v>
      </c>
      <c r="H341" s="92">
        <v>-15092924960</v>
      </c>
      <c r="I341" s="92">
        <v>-14578312493</v>
      </c>
      <c r="J341" s="92">
        <v>-14318962920</v>
      </c>
      <c r="K341" s="92">
        <v>-12213645115</v>
      </c>
      <c r="L341" s="92">
        <v>-12701471988</v>
      </c>
      <c r="M341" s="93">
        <v>-15176780718.0588</v>
      </c>
      <c r="N341" s="93">
        <v>-14601409846.351</v>
      </c>
      <c r="O341" s="93">
        <v>-22366301862.761002</v>
      </c>
      <c r="P341" s="93">
        <v>-27512037899.610901</v>
      </c>
      <c r="Q341" s="93">
        <v>-35780151317.433403</v>
      </c>
      <c r="R341" s="93">
        <v>-51941214164.984398</v>
      </c>
      <c r="S341" s="93">
        <v>-64519428211.550003</v>
      </c>
    </row>
    <row r="342" spans="1:19">
      <c r="A342" s="89" t="s">
        <v>425</v>
      </c>
      <c r="B342" s="89" t="s">
        <v>2</v>
      </c>
      <c r="C342" s="92">
        <v>204333</v>
      </c>
      <c r="D342" s="92">
        <v>3464434</v>
      </c>
      <c r="E342" s="92">
        <v>0</v>
      </c>
      <c r="F342" s="92">
        <v>0</v>
      </c>
      <c r="G342" s="92">
        <v>0</v>
      </c>
      <c r="H342" s="92">
        <v>-36396018</v>
      </c>
      <c r="I342" s="92">
        <v>2775274</v>
      </c>
      <c r="J342" s="92">
        <v>0</v>
      </c>
      <c r="K342" s="92">
        <v>0</v>
      </c>
      <c r="L342" s="92">
        <v>0</v>
      </c>
      <c r="M342" s="93">
        <v>0</v>
      </c>
      <c r="N342" s="93">
        <v>0</v>
      </c>
      <c r="O342" s="93">
        <v>0</v>
      </c>
      <c r="P342" s="94">
        <v>0</v>
      </c>
      <c r="Q342" s="94">
        <v>0</v>
      </c>
      <c r="R342" s="93">
        <v>0</v>
      </c>
      <c r="S342" s="93">
        <v>0</v>
      </c>
    </row>
    <row r="343" spans="1:19" ht="25.5">
      <c r="A343" s="89" t="s">
        <v>3471</v>
      </c>
      <c r="B343" s="89" t="s">
        <v>3472</v>
      </c>
      <c r="C343" s="92">
        <v>0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92">
        <v>0</v>
      </c>
      <c r="J343" s="92">
        <v>0</v>
      </c>
      <c r="K343" s="92">
        <v>0</v>
      </c>
      <c r="L343" s="92">
        <v>0</v>
      </c>
      <c r="M343" s="92">
        <v>0</v>
      </c>
      <c r="N343" s="93">
        <v>6581642584.4207001</v>
      </c>
      <c r="O343" s="93">
        <v>0</v>
      </c>
      <c r="P343" s="94">
        <v>0</v>
      </c>
      <c r="Q343" s="94">
        <v>0</v>
      </c>
      <c r="R343" s="93">
        <v>0</v>
      </c>
      <c r="S343" s="93">
        <v>0</v>
      </c>
    </row>
    <row r="344" spans="1:19" ht="38.25">
      <c r="A344" s="89" t="s">
        <v>3494</v>
      </c>
      <c r="B344" s="89" t="s">
        <v>3495</v>
      </c>
      <c r="C344" s="92">
        <v>0</v>
      </c>
      <c r="D344" s="92">
        <v>0</v>
      </c>
      <c r="E344" s="92">
        <v>0</v>
      </c>
      <c r="F344" s="92">
        <v>0</v>
      </c>
      <c r="G344" s="92">
        <v>0</v>
      </c>
      <c r="H344" s="92">
        <v>0</v>
      </c>
      <c r="I344" s="92">
        <v>0</v>
      </c>
      <c r="J344" s="92">
        <v>0</v>
      </c>
      <c r="K344" s="92">
        <v>0</v>
      </c>
      <c r="L344" s="92">
        <v>0</v>
      </c>
      <c r="M344" s="92">
        <v>0</v>
      </c>
      <c r="N344" s="93">
        <v>905796195.21331</v>
      </c>
      <c r="O344" s="93">
        <v>970506938.13507998</v>
      </c>
      <c r="P344" s="93">
        <v>968828086.94370997</v>
      </c>
      <c r="Q344" s="93">
        <v>971807080.74061</v>
      </c>
      <c r="R344" s="93">
        <v>923800304.77124</v>
      </c>
      <c r="S344" s="93">
        <v>923967759.07000005</v>
      </c>
    </row>
    <row r="345" spans="1:19" ht="25.5">
      <c r="A345" s="89" t="s">
        <v>3503</v>
      </c>
      <c r="B345" s="89" t="s">
        <v>3504</v>
      </c>
      <c r="C345" s="92">
        <v>0</v>
      </c>
      <c r="D345" s="92">
        <v>0</v>
      </c>
      <c r="E345" s="92">
        <v>0</v>
      </c>
      <c r="F345" s="92">
        <v>0</v>
      </c>
      <c r="G345" s="92">
        <v>0</v>
      </c>
      <c r="H345" s="92">
        <v>0</v>
      </c>
      <c r="I345" s="92">
        <v>0</v>
      </c>
      <c r="J345" s="92">
        <v>0</v>
      </c>
      <c r="K345" s="92">
        <v>0</v>
      </c>
      <c r="L345" s="92">
        <v>0</v>
      </c>
      <c r="M345" s="92">
        <v>0</v>
      </c>
      <c r="N345" s="93">
        <v>3505370.7629999998</v>
      </c>
      <c r="O345" s="93">
        <v>-31296960.170639999</v>
      </c>
      <c r="P345" s="93">
        <v>-24333997.745310001</v>
      </c>
      <c r="Q345" s="93">
        <v>-19636582.60094</v>
      </c>
      <c r="R345" s="93">
        <v>-30413499.868159998</v>
      </c>
      <c r="S345" s="93">
        <v>-26124349.649999999</v>
      </c>
    </row>
    <row r="346" spans="1:19" ht="38.25">
      <c r="A346" s="89" t="s">
        <v>3507</v>
      </c>
      <c r="B346" s="89" t="s">
        <v>3508</v>
      </c>
      <c r="C346" s="92">
        <v>0</v>
      </c>
      <c r="D346" s="92">
        <v>0</v>
      </c>
      <c r="E346" s="92">
        <v>0</v>
      </c>
      <c r="F346" s="92">
        <v>0</v>
      </c>
      <c r="G346" s="92">
        <v>0</v>
      </c>
      <c r="H346" s="92">
        <v>0</v>
      </c>
      <c r="I346" s="92">
        <v>0</v>
      </c>
      <c r="J346" s="92">
        <v>0</v>
      </c>
      <c r="K346" s="92">
        <v>0</v>
      </c>
      <c r="L346" s="92">
        <v>0</v>
      </c>
      <c r="M346" s="92">
        <v>0</v>
      </c>
      <c r="N346" s="93">
        <v>25365617371.9422</v>
      </c>
      <c r="O346" s="93">
        <v>22637022056.456001</v>
      </c>
      <c r="P346" s="93">
        <v>19851609802.578999</v>
      </c>
      <c r="Q346" s="93">
        <v>23400681879.546398</v>
      </c>
      <c r="R346" s="93">
        <v>27446898676.823799</v>
      </c>
      <c r="S346" s="93">
        <v>19592528912.77</v>
      </c>
    </row>
    <row r="347" spans="1:19" ht="38.25">
      <c r="A347" s="89" t="s">
        <v>3517</v>
      </c>
      <c r="B347" s="89" t="s">
        <v>3518</v>
      </c>
      <c r="C347" s="92">
        <v>0</v>
      </c>
      <c r="D347" s="92">
        <v>0</v>
      </c>
      <c r="E347" s="92">
        <v>0</v>
      </c>
      <c r="F347" s="92">
        <v>0</v>
      </c>
      <c r="G347" s="92">
        <v>0</v>
      </c>
      <c r="H347" s="92">
        <v>0</v>
      </c>
      <c r="I347" s="92">
        <v>0</v>
      </c>
      <c r="J347" s="92">
        <v>0</v>
      </c>
      <c r="K347" s="92">
        <v>0</v>
      </c>
      <c r="L347" s="92">
        <v>0</v>
      </c>
      <c r="M347" s="92">
        <v>0</v>
      </c>
      <c r="N347" s="93">
        <v>359153116.17383003</v>
      </c>
      <c r="O347" s="93">
        <v>2202305766.7222004</v>
      </c>
      <c r="P347" s="93">
        <v>585674774.16075003</v>
      </c>
      <c r="Q347" s="93">
        <v>728992332.78948998</v>
      </c>
      <c r="R347" s="93">
        <v>722820517.74465001</v>
      </c>
      <c r="S347" s="93">
        <v>801063205.5</v>
      </c>
    </row>
    <row r="348" spans="1:19" ht="38.25">
      <c r="A348" s="89" t="s">
        <v>3523</v>
      </c>
      <c r="B348" s="89" t="s">
        <v>3524</v>
      </c>
      <c r="C348" s="92">
        <v>0</v>
      </c>
      <c r="D348" s="92">
        <v>0</v>
      </c>
      <c r="E348" s="92">
        <v>0</v>
      </c>
      <c r="F348" s="92">
        <v>0</v>
      </c>
      <c r="G348" s="92">
        <v>0</v>
      </c>
      <c r="H348" s="92">
        <v>0</v>
      </c>
      <c r="I348" s="92">
        <v>0</v>
      </c>
      <c r="J348" s="92">
        <v>0</v>
      </c>
      <c r="K348" s="92">
        <v>0</v>
      </c>
      <c r="L348" s="92">
        <v>0</v>
      </c>
      <c r="M348" s="92">
        <v>0</v>
      </c>
      <c r="N348" s="93">
        <v>2647497.2182</v>
      </c>
      <c r="O348" s="93">
        <v>2524866.7336500003</v>
      </c>
      <c r="P348" s="93">
        <v>2679105.4936500001</v>
      </c>
      <c r="Q348" s="93">
        <v>3770617.49939</v>
      </c>
      <c r="R348" s="93">
        <v>3967024.2636199999</v>
      </c>
      <c r="S348" s="93">
        <v>1619490.53</v>
      </c>
    </row>
    <row r="349" spans="1:19">
      <c r="A349" s="89" t="s">
        <v>3527</v>
      </c>
      <c r="B349" s="89" t="s">
        <v>7670</v>
      </c>
      <c r="C349" s="92">
        <v>0</v>
      </c>
      <c r="D349" s="92">
        <v>0</v>
      </c>
      <c r="E349" s="92">
        <v>0</v>
      </c>
      <c r="F349" s="92">
        <v>0</v>
      </c>
      <c r="G349" s="92">
        <v>0</v>
      </c>
      <c r="H349" s="92">
        <v>0</v>
      </c>
      <c r="I349" s="92">
        <v>0</v>
      </c>
      <c r="J349" s="92">
        <v>0</v>
      </c>
      <c r="K349" s="92">
        <v>0</v>
      </c>
      <c r="L349" s="92">
        <v>0</v>
      </c>
      <c r="M349" s="92">
        <v>0</v>
      </c>
      <c r="N349" s="93">
        <v>-12471338910.931801</v>
      </c>
      <c r="O349" s="93">
        <v>-36350177923.444504</v>
      </c>
      <c r="P349" s="93">
        <v>-54511627595.250397</v>
      </c>
      <c r="Q349" s="93">
        <v>-51787543677.0868</v>
      </c>
      <c r="R349" s="93">
        <v>-100743095024.021</v>
      </c>
      <c r="S349" s="93">
        <v>-165013499249.67999</v>
      </c>
    </row>
    <row r="350" spans="1:19" ht="51">
      <c r="A350" s="89" t="s">
        <v>3533</v>
      </c>
      <c r="B350" s="89" t="s">
        <v>7671</v>
      </c>
      <c r="C350" s="92">
        <v>0</v>
      </c>
      <c r="D350" s="92">
        <v>0</v>
      </c>
      <c r="E350" s="92">
        <v>0</v>
      </c>
      <c r="F350" s="92">
        <v>0</v>
      </c>
      <c r="G350" s="92">
        <v>0</v>
      </c>
      <c r="H350" s="92">
        <v>0</v>
      </c>
      <c r="I350" s="92">
        <v>0</v>
      </c>
      <c r="J350" s="92">
        <v>0</v>
      </c>
      <c r="K350" s="92">
        <v>0</v>
      </c>
      <c r="L350" s="92">
        <v>0</v>
      </c>
      <c r="M350" s="92">
        <v>0</v>
      </c>
      <c r="N350" s="93">
        <v>8929276.31666</v>
      </c>
      <c r="O350" s="93">
        <v>8994808.5886499994</v>
      </c>
      <c r="P350" s="93">
        <v>58031202.053879999</v>
      </c>
      <c r="Q350" s="93">
        <v>57323761.248290002</v>
      </c>
      <c r="R350" s="93">
        <v>36087610.707390003</v>
      </c>
      <c r="S350" s="93">
        <v>36528231.93</v>
      </c>
    </row>
    <row r="351" spans="1:19" ht="25.5">
      <c r="A351" s="89" t="s">
        <v>7660</v>
      </c>
      <c r="B351" s="89" t="s">
        <v>7661</v>
      </c>
      <c r="C351" s="92">
        <v>0</v>
      </c>
      <c r="D351" s="92">
        <v>0</v>
      </c>
      <c r="E351" s="92">
        <v>0</v>
      </c>
      <c r="F351" s="92">
        <v>0</v>
      </c>
      <c r="G351" s="92">
        <v>0</v>
      </c>
      <c r="H351" s="92">
        <v>0</v>
      </c>
      <c r="I351" s="92">
        <v>0</v>
      </c>
      <c r="J351" s="92">
        <v>0</v>
      </c>
      <c r="K351" s="92">
        <v>0</v>
      </c>
      <c r="L351" s="92">
        <v>0</v>
      </c>
      <c r="M351" s="92">
        <v>0</v>
      </c>
      <c r="N351" s="93">
        <v>0</v>
      </c>
      <c r="O351" s="93">
        <v>0</v>
      </c>
      <c r="P351" s="93">
        <v>0</v>
      </c>
      <c r="Q351" s="93">
        <v>-687511.51300000004</v>
      </c>
      <c r="R351" s="93">
        <v>-715836.55660999997</v>
      </c>
      <c r="S351" s="93">
        <v>-715836.56</v>
      </c>
    </row>
    <row r="352" spans="1:19">
      <c r="A352" s="89" t="s">
        <v>426</v>
      </c>
      <c r="B352" s="89" t="s">
        <v>3539</v>
      </c>
      <c r="C352" s="92">
        <v>26378498532.68</v>
      </c>
      <c r="D352" s="92">
        <v>35514787090.180016</v>
      </c>
      <c r="E352" s="92">
        <v>64025539352.390007</v>
      </c>
      <c r="F352" s="92">
        <v>66096645895.370003</v>
      </c>
      <c r="G352" s="92">
        <v>80614927112.27002</v>
      </c>
      <c r="H352" s="92">
        <v>76431742312.380005</v>
      </c>
      <c r="I352" s="92">
        <v>95663475576.690002</v>
      </c>
      <c r="J352" s="92">
        <v>127334530584.99001</v>
      </c>
      <c r="K352" s="92">
        <v>239552490791.20001</v>
      </c>
      <c r="L352" s="92">
        <v>259510538599.60999</v>
      </c>
      <c r="M352" s="93">
        <v>271261758635.52499</v>
      </c>
      <c r="N352" s="93">
        <v>138914642800.715</v>
      </c>
      <c r="O352" s="93">
        <v>145150010512.57901</v>
      </c>
      <c r="P352" s="93">
        <v>162864905945.13699</v>
      </c>
      <c r="Q352" s="93">
        <v>199577771693.884</v>
      </c>
      <c r="R352" s="93">
        <v>239109499353.78799</v>
      </c>
      <c r="S352" s="93">
        <v>196431321532.92001</v>
      </c>
    </row>
    <row r="353" spans="1:19">
      <c r="A353" s="89" t="s">
        <v>427</v>
      </c>
      <c r="B353" s="89" t="s">
        <v>18</v>
      </c>
      <c r="C353" s="92">
        <v>-4025347993.1599998</v>
      </c>
      <c r="D353" s="92">
        <v>109241660.84</v>
      </c>
      <c r="E353" s="92">
        <v>196616034</v>
      </c>
      <c r="F353" s="92">
        <v>139760900</v>
      </c>
      <c r="G353" s="92">
        <v>156688290</v>
      </c>
      <c r="H353" s="92">
        <v>234515203</v>
      </c>
      <c r="I353" s="92">
        <v>344774614.14999998</v>
      </c>
      <c r="J353" s="92">
        <v>385919214.44</v>
      </c>
      <c r="K353" s="92">
        <v>282340737</v>
      </c>
      <c r="L353" s="92">
        <v>297584881</v>
      </c>
      <c r="M353" s="93">
        <v>433336892.98796004</v>
      </c>
      <c r="N353" s="93">
        <v>97561440.403600007</v>
      </c>
      <c r="O353" s="93">
        <v>96283328.511289999</v>
      </c>
      <c r="P353" s="93">
        <v>160287831.02155998</v>
      </c>
      <c r="Q353" s="93">
        <v>169886826.38055</v>
      </c>
      <c r="R353" s="93">
        <v>177464221.08774999</v>
      </c>
      <c r="S353" s="93">
        <v>179297465.34999999</v>
      </c>
    </row>
    <row r="354" spans="1:19">
      <c r="A354" s="89" t="s">
        <v>428</v>
      </c>
      <c r="B354" s="89" t="s">
        <v>17</v>
      </c>
      <c r="C354" s="92">
        <v>2072691784.24</v>
      </c>
      <c r="D354" s="92">
        <v>2630229223.4299998</v>
      </c>
      <c r="E354" s="92">
        <v>2750153314.5700002</v>
      </c>
      <c r="F354" s="92">
        <v>2544597257.3000002</v>
      </c>
      <c r="G354" s="92">
        <v>2761043298.1700001</v>
      </c>
      <c r="H354" s="92">
        <v>3027284225.8299999</v>
      </c>
      <c r="I354" s="92">
        <v>3378963722.9899998</v>
      </c>
      <c r="J354" s="92">
        <v>3664871601.96</v>
      </c>
      <c r="K354" s="92">
        <v>1892004869.76</v>
      </c>
      <c r="L354" s="92">
        <v>2057064973.8699999</v>
      </c>
      <c r="M354" s="93">
        <v>905546902.73216009</v>
      </c>
      <c r="N354" s="93">
        <v>2527554818.5736699</v>
      </c>
      <c r="O354" s="93">
        <v>2958289546.8227997</v>
      </c>
      <c r="P354" s="93">
        <v>3198736422.2851601</v>
      </c>
      <c r="Q354" s="93">
        <v>3328284403.6592202</v>
      </c>
      <c r="R354" s="93">
        <v>3697800014.63238</v>
      </c>
      <c r="S354" s="93">
        <v>4188584003.71</v>
      </c>
    </row>
    <row r="355" spans="1:19">
      <c r="A355" s="89" t="s">
        <v>429</v>
      </c>
      <c r="B355" s="89" t="s">
        <v>181</v>
      </c>
      <c r="C355" s="92">
        <v>1245258063</v>
      </c>
      <c r="D355" s="92">
        <v>6601283</v>
      </c>
      <c r="E355" s="92">
        <v>6601283</v>
      </c>
      <c r="F355" s="92">
        <v>5839476</v>
      </c>
      <c r="G355" s="92">
        <v>5839476</v>
      </c>
      <c r="H355" s="92">
        <v>41476</v>
      </c>
      <c r="I355" s="92">
        <v>11512896</v>
      </c>
      <c r="J355" s="92">
        <v>41476</v>
      </c>
      <c r="K355" s="92">
        <v>41476</v>
      </c>
      <c r="L355" s="92">
        <v>41476</v>
      </c>
      <c r="M355" s="93">
        <v>41475.706729999998</v>
      </c>
      <c r="N355" s="93">
        <v>0</v>
      </c>
      <c r="O355" s="93">
        <v>0</v>
      </c>
      <c r="P355" s="94">
        <v>0</v>
      </c>
      <c r="Q355" s="94">
        <v>0</v>
      </c>
      <c r="R355" s="93">
        <v>0</v>
      </c>
      <c r="S355" s="93">
        <v>0</v>
      </c>
    </row>
    <row r="356" spans="1:19">
      <c r="A356" s="89" t="s">
        <v>430</v>
      </c>
      <c r="B356" s="89" t="s">
        <v>183</v>
      </c>
      <c r="C356" s="92">
        <v>0</v>
      </c>
      <c r="D356" s="92"/>
      <c r="E356" s="92">
        <v>0</v>
      </c>
      <c r="F356" s="92">
        <v>0</v>
      </c>
      <c r="G356" s="92">
        <v>0</v>
      </c>
      <c r="H356" s="92">
        <v>0</v>
      </c>
      <c r="I356" s="92">
        <v>0</v>
      </c>
      <c r="J356" s="92">
        <v>0</v>
      </c>
      <c r="K356" s="92">
        <v>59284526555</v>
      </c>
      <c r="L356" s="92">
        <v>58453719047</v>
      </c>
      <c r="M356" s="93">
        <v>59201607481.150299</v>
      </c>
      <c r="N356" s="93">
        <v>0</v>
      </c>
      <c r="O356" s="93">
        <v>0</v>
      </c>
      <c r="P356" s="94">
        <v>0</v>
      </c>
      <c r="Q356" s="94">
        <v>0</v>
      </c>
      <c r="R356" s="93">
        <v>0</v>
      </c>
      <c r="S356" s="93">
        <v>0</v>
      </c>
    </row>
    <row r="357" spans="1:19">
      <c r="A357" s="89" t="s">
        <v>431</v>
      </c>
      <c r="B357" s="89" t="s">
        <v>16</v>
      </c>
      <c r="C357" s="92">
        <v>26520483502</v>
      </c>
      <c r="D357" s="92">
        <v>38504667807</v>
      </c>
      <c r="E357" s="92">
        <v>49363771386</v>
      </c>
      <c r="F357" s="92">
        <v>10240822162</v>
      </c>
      <c r="G357" s="92">
        <v>9461250649</v>
      </c>
      <c r="H357" s="92">
        <v>12363500057</v>
      </c>
      <c r="I357" s="92">
        <v>21740516099</v>
      </c>
      <c r="J357" s="92">
        <v>28933855102</v>
      </c>
      <c r="K357" s="92">
        <v>31675991903</v>
      </c>
      <c r="L357" s="92">
        <v>58211793594</v>
      </c>
      <c r="M357" s="93">
        <v>68585422341.010796</v>
      </c>
      <c r="N357" s="93">
        <v>16882455096.387901</v>
      </c>
      <c r="O357" s="93">
        <v>18275149243.1031</v>
      </c>
      <c r="P357" s="93">
        <v>19971439555.023499</v>
      </c>
      <c r="Q357" s="93">
        <v>20895298343.408897</v>
      </c>
      <c r="R357" s="93">
        <v>22394396572.683998</v>
      </c>
      <c r="S357" s="93">
        <v>23857646643.029999</v>
      </c>
    </row>
    <row r="358" spans="1:19">
      <c r="A358" s="89" t="s">
        <v>432</v>
      </c>
      <c r="B358" s="89" t="s">
        <v>222</v>
      </c>
      <c r="C358" s="92">
        <v>80304</v>
      </c>
      <c r="D358" s="92">
        <v>0</v>
      </c>
      <c r="E358" s="92">
        <v>0</v>
      </c>
      <c r="F358" s="92">
        <v>0</v>
      </c>
      <c r="G358" s="92">
        <v>0</v>
      </c>
      <c r="H358" s="92">
        <v>0</v>
      </c>
      <c r="I358" s="92">
        <v>0</v>
      </c>
      <c r="J358" s="92">
        <v>0</v>
      </c>
      <c r="K358" s="92">
        <v>0</v>
      </c>
      <c r="L358" s="92">
        <v>0</v>
      </c>
      <c r="M358" s="93">
        <v>0</v>
      </c>
      <c r="N358" s="93">
        <v>0</v>
      </c>
      <c r="O358" s="93">
        <v>0</v>
      </c>
      <c r="P358" s="94">
        <v>0</v>
      </c>
      <c r="Q358" s="94">
        <v>0</v>
      </c>
      <c r="R358" s="93">
        <v>0</v>
      </c>
      <c r="S358" s="93">
        <v>0</v>
      </c>
    </row>
    <row r="359" spans="1:19" ht="25.5">
      <c r="A359" s="89" t="s">
        <v>433</v>
      </c>
      <c r="B359" s="89" t="s">
        <v>15</v>
      </c>
      <c r="C359" s="92">
        <v>28428483.82</v>
      </c>
      <c r="D359" s="92">
        <v>4507622.1100000003</v>
      </c>
      <c r="E359" s="92">
        <v>1923371.23</v>
      </c>
      <c r="F359" s="92">
        <v>49006.23</v>
      </c>
      <c r="G359" s="92">
        <v>839.95</v>
      </c>
      <c r="H359" s="92">
        <v>648697.22</v>
      </c>
      <c r="I359" s="92">
        <v>23294418.579999998</v>
      </c>
      <c r="J359" s="92">
        <v>640692.22</v>
      </c>
      <c r="K359" s="92">
        <v>565549.48</v>
      </c>
      <c r="L359" s="92">
        <v>191852</v>
      </c>
      <c r="M359" s="93">
        <v>26066.048070000001</v>
      </c>
      <c r="N359" s="93">
        <v>25776.805069999999</v>
      </c>
      <c r="O359" s="93">
        <v>1595.479</v>
      </c>
      <c r="P359" s="93">
        <v>3402.94281</v>
      </c>
      <c r="Q359" s="93">
        <v>10346368.72143</v>
      </c>
      <c r="R359" s="93">
        <v>10346368.73408</v>
      </c>
      <c r="S359" s="93">
        <v>10352110.189999999</v>
      </c>
    </row>
    <row r="360" spans="1:19">
      <c r="A360" s="89" t="s">
        <v>3550</v>
      </c>
      <c r="B360" s="89" t="s">
        <v>3551</v>
      </c>
      <c r="C360" s="92">
        <v>0</v>
      </c>
      <c r="D360" s="92">
        <v>0</v>
      </c>
      <c r="E360" s="92">
        <v>0</v>
      </c>
      <c r="F360" s="92">
        <v>0</v>
      </c>
      <c r="G360" s="92">
        <v>0</v>
      </c>
      <c r="H360" s="92">
        <v>0</v>
      </c>
      <c r="I360" s="92">
        <v>0</v>
      </c>
      <c r="J360" s="92">
        <v>0</v>
      </c>
      <c r="K360" s="92">
        <v>0</v>
      </c>
      <c r="L360" s="92">
        <v>0</v>
      </c>
      <c r="M360" s="93">
        <v>0</v>
      </c>
      <c r="N360" s="93">
        <v>15431186919.339001</v>
      </c>
      <c r="O360" s="93">
        <v>17180494045.291</v>
      </c>
      <c r="P360" s="93">
        <v>20101115220.744999</v>
      </c>
      <c r="Q360" s="93">
        <v>23523446101.243999</v>
      </c>
      <c r="R360" s="93">
        <v>26911943807.176998</v>
      </c>
      <c r="S360" s="93">
        <v>29828975064.369999</v>
      </c>
    </row>
    <row r="361" spans="1:19">
      <c r="A361" s="89" t="s">
        <v>434</v>
      </c>
      <c r="B361" s="89" t="s">
        <v>14</v>
      </c>
      <c r="C361" s="92">
        <v>4840780301.1700001</v>
      </c>
      <c r="D361" s="92">
        <v>5725472502.4799995</v>
      </c>
      <c r="E361" s="92">
        <v>8798939614.7999992</v>
      </c>
      <c r="F361" s="92">
        <v>9604716375.5200005</v>
      </c>
      <c r="G361" s="92">
        <v>9929136964.3099995</v>
      </c>
      <c r="H361" s="92">
        <v>9872706288.2199993</v>
      </c>
      <c r="I361" s="92">
        <v>10020150622.93</v>
      </c>
      <c r="J361" s="92">
        <v>8879073688</v>
      </c>
      <c r="K361" s="92">
        <v>6447745283.9399996</v>
      </c>
      <c r="L361" s="92">
        <v>6555813281.5699997</v>
      </c>
      <c r="M361" s="93">
        <v>6551590098.0086794</v>
      </c>
      <c r="N361" s="93">
        <v>5985799299.3612404</v>
      </c>
      <c r="O361" s="93">
        <v>6517185730.5754299</v>
      </c>
      <c r="P361" s="93">
        <v>6634569963.0569</v>
      </c>
      <c r="Q361" s="93">
        <v>7620392331.8277302</v>
      </c>
      <c r="R361" s="93">
        <v>7936533751.37817</v>
      </c>
      <c r="S361" s="93">
        <v>8054376976.6999998</v>
      </c>
    </row>
    <row r="362" spans="1:19">
      <c r="A362" s="89" t="s">
        <v>435</v>
      </c>
      <c r="B362" s="89" t="s">
        <v>13</v>
      </c>
      <c r="C362" s="92">
        <v>49946177.159999996</v>
      </c>
      <c r="D362" s="92">
        <v>19536.16</v>
      </c>
      <c r="E362" s="92">
        <v>473</v>
      </c>
      <c r="F362" s="92">
        <v>473</v>
      </c>
      <c r="G362" s="92">
        <v>473</v>
      </c>
      <c r="H362" s="92">
        <v>573</v>
      </c>
      <c r="I362" s="92">
        <v>573</v>
      </c>
      <c r="J362" s="92">
        <v>673</v>
      </c>
      <c r="K362" s="92">
        <v>1042</v>
      </c>
      <c r="L362" s="92">
        <v>1042</v>
      </c>
      <c r="M362" s="93">
        <v>841.86</v>
      </c>
      <c r="N362" s="93">
        <v>889637.89500000002</v>
      </c>
      <c r="O362" s="93">
        <v>719031.30700000003</v>
      </c>
      <c r="P362" s="93">
        <v>518440.54300000001</v>
      </c>
      <c r="Q362" s="93">
        <v>517566.30699999997</v>
      </c>
      <c r="R362" s="93">
        <v>505866.30699999997</v>
      </c>
      <c r="S362" s="93">
        <v>1041949.27</v>
      </c>
    </row>
    <row r="363" spans="1:19">
      <c r="A363" s="89" t="s">
        <v>436</v>
      </c>
      <c r="B363" s="89" t="s">
        <v>12</v>
      </c>
      <c r="C363" s="92">
        <v>0</v>
      </c>
      <c r="D363" s="92">
        <v>0</v>
      </c>
      <c r="E363" s="92">
        <v>-589318413</v>
      </c>
      <c r="F363" s="92">
        <v>-112577470</v>
      </c>
      <c r="G363" s="92">
        <v>0</v>
      </c>
      <c r="H363" s="92">
        <v>0</v>
      </c>
      <c r="I363" s="92">
        <v>0</v>
      </c>
      <c r="J363" s="92">
        <v>0</v>
      </c>
      <c r="K363" s="92">
        <v>0</v>
      </c>
      <c r="L363" s="92">
        <v>0</v>
      </c>
      <c r="M363" s="93">
        <v>0</v>
      </c>
      <c r="N363" s="93">
        <v>0</v>
      </c>
      <c r="O363" s="93">
        <v>0</v>
      </c>
      <c r="P363" s="94">
        <v>0</v>
      </c>
      <c r="Q363" s="94">
        <v>0</v>
      </c>
      <c r="R363" s="93">
        <v>0</v>
      </c>
      <c r="S363" s="93">
        <v>0</v>
      </c>
    </row>
    <row r="364" spans="1:19">
      <c r="A364" s="89" t="s">
        <v>437</v>
      </c>
      <c r="B364" s="89" t="s">
        <v>11</v>
      </c>
      <c r="C364" s="95">
        <v>-36004436659.150002</v>
      </c>
      <c r="D364" s="95">
        <v>-58710655386.269997</v>
      </c>
      <c r="E364" s="95">
        <v>-53169774364.610001</v>
      </c>
      <c r="F364" s="95">
        <v>-4657415249.4499998</v>
      </c>
      <c r="G364" s="95">
        <v>1678188156.9100001</v>
      </c>
      <c r="H364" s="95">
        <v>-1873392894.8800001</v>
      </c>
      <c r="I364" s="95">
        <v>-1670874023.3099999</v>
      </c>
      <c r="J364" s="95">
        <v>3553834344.2600002</v>
      </c>
      <c r="K364" s="95">
        <v>25935007427.810001</v>
      </c>
      <c r="L364" s="95">
        <v>36949227041.559998</v>
      </c>
      <c r="M364" s="95">
        <v>35235652082.327003</v>
      </c>
      <c r="N364" s="93">
        <v>12517543635.6266</v>
      </c>
      <c r="O364" s="93">
        <v>27334402601.1129</v>
      </c>
      <c r="P364" s="93">
        <v>29426615064.0681</v>
      </c>
      <c r="Q364" s="93">
        <v>31343972883.176701</v>
      </c>
      <c r="R364" s="93">
        <v>33456594076.8232</v>
      </c>
      <c r="S364" s="93">
        <v>35447052128.769997</v>
      </c>
    </row>
    <row r="365" spans="1:19">
      <c r="A365" s="89" t="s">
        <v>3571</v>
      </c>
      <c r="B365" s="89" t="s">
        <v>3436</v>
      </c>
      <c r="C365" s="95">
        <v>0</v>
      </c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3">
        <v>0</v>
      </c>
      <c r="O365" s="93">
        <v>0</v>
      </c>
      <c r="P365" s="93">
        <v>0</v>
      </c>
      <c r="Q365" s="93">
        <v>0</v>
      </c>
      <c r="R365" s="93">
        <v>0</v>
      </c>
      <c r="S365" s="93">
        <v>0</v>
      </c>
    </row>
    <row r="366" spans="1:19">
      <c r="A366" s="89" t="s">
        <v>438</v>
      </c>
      <c r="B366" s="89" t="s">
        <v>10</v>
      </c>
      <c r="C366" s="95">
        <v>1444613929.8599999</v>
      </c>
      <c r="D366" s="95">
        <v>1548646890.2</v>
      </c>
      <c r="E366" s="95">
        <v>1760868788.8</v>
      </c>
      <c r="F366" s="95">
        <v>1824208143</v>
      </c>
      <c r="G366" s="95">
        <v>1962447816</v>
      </c>
      <c r="H366" s="95">
        <v>1963671749</v>
      </c>
      <c r="I366" s="95">
        <v>2050719593</v>
      </c>
      <c r="J366" s="95">
        <v>2146495898</v>
      </c>
      <c r="K366" s="95">
        <v>2003645890.76</v>
      </c>
      <c r="L366" s="95">
        <v>1562410921</v>
      </c>
      <c r="M366" s="95">
        <v>1610524115.0824699</v>
      </c>
      <c r="N366" s="93">
        <v>0</v>
      </c>
      <c r="O366" s="93">
        <v>0</v>
      </c>
      <c r="P366" s="94">
        <v>0</v>
      </c>
      <c r="Q366" s="94">
        <v>0</v>
      </c>
      <c r="R366" s="93">
        <v>0</v>
      </c>
      <c r="S366" s="93">
        <v>0</v>
      </c>
    </row>
    <row r="367" spans="1:19">
      <c r="A367" s="89" t="s">
        <v>439</v>
      </c>
      <c r="B367" s="89" t="s">
        <v>9</v>
      </c>
      <c r="C367" s="95">
        <v>256953613</v>
      </c>
      <c r="D367" s="95">
        <v>306344989</v>
      </c>
      <c r="E367" s="95">
        <v>17494476</v>
      </c>
      <c r="F367" s="95">
        <v>20578058</v>
      </c>
      <c r="G367" s="95">
        <v>17140525</v>
      </c>
      <c r="H367" s="95">
        <v>20287442</v>
      </c>
      <c r="I367" s="95">
        <v>20349140</v>
      </c>
      <c r="J367" s="95">
        <v>22298354</v>
      </c>
      <c r="K367" s="95">
        <v>23837522</v>
      </c>
      <c r="L367" s="95">
        <v>30580101</v>
      </c>
      <c r="M367" s="95">
        <v>32576598.508000001</v>
      </c>
      <c r="N367" s="93">
        <v>0</v>
      </c>
      <c r="O367" s="93">
        <v>0</v>
      </c>
      <c r="P367" s="94">
        <v>0</v>
      </c>
      <c r="Q367" s="94">
        <v>0</v>
      </c>
      <c r="R367" s="93">
        <v>0</v>
      </c>
      <c r="S367" s="93">
        <v>0</v>
      </c>
    </row>
    <row r="368" spans="1:19">
      <c r="A368" s="89" t="s">
        <v>440</v>
      </c>
      <c r="B368" s="89" t="s">
        <v>8</v>
      </c>
      <c r="C368" s="95">
        <v>18247832899.349998</v>
      </c>
      <c r="D368" s="95">
        <v>20381418665.360001</v>
      </c>
      <c r="E368" s="95">
        <v>24896598615.560001</v>
      </c>
      <c r="F368" s="95">
        <v>27175315982.759998</v>
      </c>
      <c r="G368" s="95">
        <v>30076440259.560001</v>
      </c>
      <c r="H368" s="95">
        <v>31302939547.73</v>
      </c>
      <c r="I368" s="95">
        <v>36161608426.25</v>
      </c>
      <c r="J368" s="95">
        <v>37006587542</v>
      </c>
      <c r="K368" s="95">
        <v>32179703977.939999</v>
      </c>
      <c r="L368" s="95">
        <v>23671112978.830002</v>
      </c>
      <c r="M368" s="95">
        <v>23366418101.828102</v>
      </c>
      <c r="N368" s="93">
        <v>0</v>
      </c>
      <c r="O368" s="93">
        <v>0</v>
      </c>
      <c r="P368" s="94">
        <v>0</v>
      </c>
      <c r="Q368" s="94">
        <v>0</v>
      </c>
      <c r="R368" s="93">
        <v>0</v>
      </c>
      <c r="S368" s="93">
        <v>0</v>
      </c>
    </row>
    <row r="369" spans="1:19">
      <c r="A369" s="89" t="s">
        <v>441</v>
      </c>
      <c r="B369" s="89" t="s">
        <v>223</v>
      </c>
      <c r="C369" s="95">
        <v>8345879664</v>
      </c>
      <c r="D369" s="95">
        <v>14178806077</v>
      </c>
      <c r="E369" s="95">
        <v>9684826468</v>
      </c>
      <c r="F369" s="95">
        <v>6674139162</v>
      </c>
      <c r="G369" s="95">
        <v>7948638620</v>
      </c>
      <c r="H369" s="95">
        <v>2355246836</v>
      </c>
      <c r="I369" s="95">
        <v>8531155721</v>
      </c>
      <c r="J369" s="95">
        <v>29832573014</v>
      </c>
      <c r="K369" s="95">
        <v>63721526943</v>
      </c>
      <c r="L369" s="95">
        <v>56896691117</v>
      </c>
      <c r="M369" s="95">
        <v>57284730728.383003</v>
      </c>
      <c r="N369" s="93">
        <v>68249039241.745003</v>
      </c>
      <c r="O369" s="93">
        <v>70148841739.531006</v>
      </c>
      <c r="P369" s="93">
        <v>78703122078.143997</v>
      </c>
      <c r="Q369" s="93">
        <v>109252539061.797</v>
      </c>
      <c r="R369" s="93">
        <v>149764803364.39899</v>
      </c>
      <c r="S369" s="93">
        <v>95737265144.809998</v>
      </c>
    </row>
    <row r="370" spans="1:19" ht="25.5">
      <c r="A370" s="89" t="s">
        <v>442</v>
      </c>
      <c r="B370" s="89" t="s">
        <v>7</v>
      </c>
      <c r="C370" s="95">
        <v>299443824</v>
      </c>
      <c r="D370" s="95">
        <v>292008947.35000002</v>
      </c>
      <c r="E370" s="95">
        <v>1152914501.1400001</v>
      </c>
      <c r="F370" s="95">
        <v>1443637254</v>
      </c>
      <c r="G370" s="95">
        <v>1338248015</v>
      </c>
      <c r="H370" s="95">
        <v>892335923</v>
      </c>
      <c r="I370" s="95">
        <v>1019058433.21</v>
      </c>
      <c r="J370" s="95">
        <v>2345724033</v>
      </c>
      <c r="K370" s="95">
        <v>358775147</v>
      </c>
      <c r="L370" s="95">
        <v>474879071.43000001</v>
      </c>
      <c r="M370" s="95">
        <v>464417576.83747</v>
      </c>
      <c r="N370" s="93">
        <v>0</v>
      </c>
      <c r="O370" s="93">
        <v>0</v>
      </c>
      <c r="P370" s="94">
        <v>0</v>
      </c>
      <c r="Q370" s="94">
        <v>0</v>
      </c>
      <c r="R370" s="93">
        <v>0</v>
      </c>
      <c r="S370" s="93">
        <v>0</v>
      </c>
    </row>
    <row r="371" spans="1:19">
      <c r="A371" s="89" t="s">
        <v>443</v>
      </c>
      <c r="B371" s="89" t="s">
        <v>6</v>
      </c>
      <c r="C371" s="95">
        <v>1311464759.4100001</v>
      </c>
      <c r="D371" s="95">
        <v>1292133115.4300001</v>
      </c>
      <c r="E371" s="95">
        <v>3889858297.6900001</v>
      </c>
      <c r="F371" s="95">
        <v>4440542758.1099997</v>
      </c>
      <c r="G371" s="95">
        <v>3270925653.5900002</v>
      </c>
      <c r="H371" s="95">
        <v>3387192641.6100001</v>
      </c>
      <c r="I371" s="95">
        <v>2694303377.6300001</v>
      </c>
      <c r="J371" s="95">
        <v>2561964122</v>
      </c>
      <c r="K371" s="95">
        <v>579067328.50999999</v>
      </c>
      <c r="L371" s="95">
        <v>406595205</v>
      </c>
      <c r="M371" s="95">
        <v>476310537.44711</v>
      </c>
      <c r="N371" s="93">
        <v>0</v>
      </c>
      <c r="O371" s="93">
        <v>0</v>
      </c>
      <c r="P371" s="94">
        <v>0</v>
      </c>
      <c r="Q371" s="94">
        <v>0</v>
      </c>
      <c r="R371" s="93">
        <v>0</v>
      </c>
      <c r="S371" s="93">
        <v>0</v>
      </c>
    </row>
    <row r="372" spans="1:19">
      <c r="A372" s="89" t="s">
        <v>444</v>
      </c>
      <c r="B372" s="89" t="s">
        <v>5</v>
      </c>
      <c r="C372" s="95">
        <v>2115556064.01</v>
      </c>
      <c r="D372" s="95">
        <v>8726998829.75</v>
      </c>
      <c r="E372" s="95">
        <v>12425336846.25</v>
      </c>
      <c r="F372" s="95">
        <v>6424079120.6099997</v>
      </c>
      <c r="G372" s="95">
        <v>6825765892.5</v>
      </c>
      <c r="H372" s="95">
        <v>6778588136</v>
      </c>
      <c r="I372" s="95">
        <v>4663977229.6000004</v>
      </c>
      <c r="J372" s="95">
        <v>4129836939</v>
      </c>
      <c r="K372" s="95">
        <v>9951443611.2099991</v>
      </c>
      <c r="L372" s="95">
        <v>13786841164</v>
      </c>
      <c r="M372" s="95">
        <v>15752045398.5333</v>
      </c>
      <c r="N372" s="93">
        <v>0</v>
      </c>
      <c r="O372" s="93">
        <v>0</v>
      </c>
      <c r="P372" s="94">
        <v>0</v>
      </c>
      <c r="Q372" s="94">
        <v>0</v>
      </c>
      <c r="R372" s="93">
        <v>0</v>
      </c>
      <c r="S372" s="93">
        <v>0</v>
      </c>
    </row>
    <row r="373" spans="1:19">
      <c r="A373" s="89" t="s">
        <v>445</v>
      </c>
      <c r="B373" s="89" t="s">
        <v>4</v>
      </c>
      <c r="C373" s="95">
        <v>115296035.7</v>
      </c>
      <c r="D373" s="95">
        <v>82082461.980000004</v>
      </c>
      <c r="E373" s="95">
        <v>75841076.75</v>
      </c>
      <c r="F373" s="95">
        <v>72465704</v>
      </c>
      <c r="G373" s="95">
        <v>71364311</v>
      </c>
      <c r="H373" s="95">
        <v>43205318</v>
      </c>
      <c r="I373" s="95">
        <v>40977304</v>
      </c>
      <c r="J373" s="95">
        <v>63022101</v>
      </c>
      <c r="K373" s="95">
        <v>-237820469</v>
      </c>
      <c r="L373" s="95">
        <v>-481227857</v>
      </c>
      <c r="M373" s="95">
        <v>-496815735.65632999</v>
      </c>
      <c r="N373" s="93">
        <v>0</v>
      </c>
      <c r="O373" s="93">
        <v>0</v>
      </c>
      <c r="P373" s="94">
        <v>0</v>
      </c>
      <c r="Q373" s="94">
        <v>0</v>
      </c>
      <c r="R373" s="93">
        <v>0</v>
      </c>
      <c r="S373" s="93">
        <v>0</v>
      </c>
    </row>
    <row r="374" spans="1:19" ht="25.5">
      <c r="A374" s="89" t="s">
        <v>446</v>
      </c>
      <c r="B374" s="89" t="s">
        <v>3</v>
      </c>
      <c r="C374" s="95">
        <v>-10877077</v>
      </c>
      <c r="D374" s="95">
        <v>128269</v>
      </c>
      <c r="E374" s="95">
        <v>-1683818</v>
      </c>
      <c r="F374" s="95">
        <v>-20827440.030000001</v>
      </c>
      <c r="G374" s="95">
        <v>-1590179</v>
      </c>
      <c r="H374" s="95">
        <v>-1372169</v>
      </c>
      <c r="I374" s="95">
        <v>-718416</v>
      </c>
      <c r="J374" s="95">
        <v>-1201066</v>
      </c>
      <c r="K374" s="95">
        <v>-1329037</v>
      </c>
      <c r="L374" s="95">
        <v>-1396632</v>
      </c>
      <c r="M374" s="95">
        <v>-3246686.09087</v>
      </c>
      <c r="N374" s="93">
        <v>0</v>
      </c>
      <c r="O374" s="93">
        <v>0</v>
      </c>
      <c r="P374" s="94">
        <v>0</v>
      </c>
      <c r="Q374" s="94">
        <v>0</v>
      </c>
      <c r="R374" s="93">
        <v>0</v>
      </c>
      <c r="S374" s="93">
        <v>0</v>
      </c>
    </row>
    <row r="375" spans="1:19">
      <c r="A375" s="89" t="s">
        <v>447</v>
      </c>
      <c r="B375" s="89" t="s">
        <v>2</v>
      </c>
      <c r="C375" s="95">
        <v>-719168192.73000002</v>
      </c>
      <c r="D375" s="95">
        <v>379102681.36000001</v>
      </c>
      <c r="E375" s="95">
        <v>-101928363.01000001</v>
      </c>
      <c r="F375" s="95">
        <v>-180538203.91999999</v>
      </c>
      <c r="G375" s="95">
        <v>4639789558.9300003</v>
      </c>
      <c r="H375" s="95">
        <v>3391506089.1100001</v>
      </c>
      <c r="I375" s="95">
        <v>3824334026.4499998</v>
      </c>
      <c r="J375" s="95">
        <v>1073684927.98</v>
      </c>
      <c r="K375" s="95">
        <v>334809153.19</v>
      </c>
      <c r="L375" s="95">
        <v>-1357441683.6099999</v>
      </c>
      <c r="M375" s="95">
        <v>-740611859.28772998</v>
      </c>
      <c r="N375" s="93">
        <v>0</v>
      </c>
      <c r="O375" s="93">
        <v>0</v>
      </c>
      <c r="P375" s="94">
        <v>0</v>
      </c>
      <c r="Q375" s="94">
        <v>0</v>
      </c>
      <c r="R375" s="93">
        <v>0</v>
      </c>
      <c r="S375" s="93">
        <v>0</v>
      </c>
    </row>
    <row r="376" spans="1:19">
      <c r="A376" s="89" t="s">
        <v>448</v>
      </c>
      <c r="B376" s="89" t="s">
        <v>1</v>
      </c>
      <c r="C376" s="95">
        <v>1106871578</v>
      </c>
      <c r="D376" s="95">
        <v>1306906364</v>
      </c>
      <c r="E376" s="95">
        <v>4209044726</v>
      </c>
      <c r="F376" s="95">
        <v>2187386817.5</v>
      </c>
      <c r="G376" s="95">
        <v>2243095456.5</v>
      </c>
      <c r="H376" s="95">
        <v>4613132938</v>
      </c>
      <c r="I376" s="95">
        <v>4751940889</v>
      </c>
      <c r="J376" s="95">
        <v>4876657681</v>
      </c>
      <c r="K376" s="95">
        <v>5009413907.25</v>
      </c>
      <c r="L376" s="95">
        <v>5007636920</v>
      </c>
      <c r="M376" s="95">
        <v>5007636921.3739996</v>
      </c>
      <c r="N376" s="93">
        <v>0</v>
      </c>
      <c r="O376" s="93">
        <v>0</v>
      </c>
      <c r="P376" s="94">
        <v>0</v>
      </c>
      <c r="Q376" s="94">
        <v>0</v>
      </c>
      <c r="R376" s="93">
        <v>0</v>
      </c>
      <c r="S376" s="93">
        <v>0</v>
      </c>
    </row>
    <row r="377" spans="1:19" ht="25.5">
      <c r="A377" s="89" t="s">
        <v>3582</v>
      </c>
      <c r="B377" s="89" t="s">
        <v>3472</v>
      </c>
      <c r="C377" s="95">
        <v>0</v>
      </c>
      <c r="D377" s="95">
        <v>0</v>
      </c>
      <c r="E377" s="95">
        <v>0</v>
      </c>
      <c r="F377" s="95">
        <v>0</v>
      </c>
      <c r="G377" s="95">
        <v>0</v>
      </c>
      <c r="H377" s="95">
        <v>0</v>
      </c>
      <c r="I377" s="95">
        <v>0</v>
      </c>
      <c r="J377" s="95">
        <v>0</v>
      </c>
      <c r="K377" s="95">
        <v>0</v>
      </c>
      <c r="L377" s="95">
        <v>0</v>
      </c>
      <c r="M377" s="95">
        <v>0</v>
      </c>
      <c r="N377" s="93">
        <v>16743182753.555</v>
      </c>
      <c r="O377" s="93">
        <v>0</v>
      </c>
      <c r="P377" s="94">
        <v>0</v>
      </c>
      <c r="Q377" s="94">
        <v>0</v>
      </c>
      <c r="R377" s="93">
        <v>0</v>
      </c>
      <c r="S377" s="93">
        <v>0</v>
      </c>
    </row>
    <row r="378" spans="1:19">
      <c r="A378" s="89" t="s">
        <v>449</v>
      </c>
      <c r="B378" s="89" t="s">
        <v>0</v>
      </c>
      <c r="C378" s="95">
        <v>-863252528</v>
      </c>
      <c r="D378" s="95">
        <v>-1249874449</v>
      </c>
      <c r="E378" s="95">
        <v>-1342544961.78</v>
      </c>
      <c r="F378" s="95">
        <v>-1730134391.26</v>
      </c>
      <c r="G378" s="95">
        <v>-1769486964.1500001</v>
      </c>
      <c r="H378" s="95">
        <v>-1940295764.46</v>
      </c>
      <c r="I378" s="95">
        <v>-1942569070.77</v>
      </c>
      <c r="J378" s="95">
        <v>-2141349752.8800001</v>
      </c>
      <c r="K378" s="95">
        <v>111191972.34999999</v>
      </c>
      <c r="L378" s="95">
        <v>-3011579895.0300002</v>
      </c>
      <c r="M378" s="95">
        <v>-2405451243.2652502</v>
      </c>
      <c r="N378" s="93">
        <v>0</v>
      </c>
      <c r="O378" s="93">
        <v>0</v>
      </c>
      <c r="P378" s="94">
        <v>0</v>
      </c>
      <c r="Q378" s="94">
        <v>0</v>
      </c>
      <c r="R378" s="93">
        <v>0</v>
      </c>
      <c r="S378" s="93">
        <v>0</v>
      </c>
    </row>
    <row r="379" spans="1:19" ht="38.25">
      <c r="A379" s="89" t="s">
        <v>3602</v>
      </c>
      <c r="B379" s="89" t="s">
        <v>3603</v>
      </c>
      <c r="C379" s="95">
        <v>0</v>
      </c>
      <c r="D379" s="95">
        <v>0</v>
      </c>
      <c r="E379" s="95">
        <v>0</v>
      </c>
      <c r="F379" s="95">
        <v>0</v>
      </c>
      <c r="G379" s="95">
        <v>0</v>
      </c>
      <c r="H379" s="95">
        <v>0</v>
      </c>
      <c r="I379" s="95">
        <v>0</v>
      </c>
      <c r="J379" s="95">
        <v>0</v>
      </c>
      <c r="K379" s="95">
        <v>0</v>
      </c>
      <c r="L379" s="95">
        <v>0</v>
      </c>
      <c r="M379" s="95">
        <v>0</v>
      </c>
      <c r="N379" s="93">
        <v>420237018.05400002</v>
      </c>
      <c r="O379" s="93">
        <v>2913842503.86761</v>
      </c>
      <c r="P379" s="93">
        <v>5115763123.2462502</v>
      </c>
      <c r="Q379" s="93">
        <v>1877323969.0623999</v>
      </c>
      <c r="R379" s="93">
        <v>-7553924714.1871901</v>
      </c>
      <c r="S379" s="93">
        <v>1037334816.84</v>
      </c>
    </row>
    <row r="380" spans="1:19" ht="25.5">
      <c r="A380" s="89" t="s">
        <v>3614</v>
      </c>
      <c r="B380" s="89" t="s">
        <v>3504</v>
      </c>
      <c r="C380" s="95">
        <v>0</v>
      </c>
      <c r="D380" s="95">
        <v>0</v>
      </c>
      <c r="E380" s="95">
        <v>0</v>
      </c>
      <c r="F380" s="95">
        <v>0</v>
      </c>
      <c r="G380" s="95">
        <v>0</v>
      </c>
      <c r="H380" s="95">
        <v>0</v>
      </c>
      <c r="I380" s="95">
        <v>0</v>
      </c>
      <c r="J380" s="95">
        <v>0</v>
      </c>
      <c r="K380" s="95">
        <v>0</v>
      </c>
      <c r="L380" s="95">
        <v>0</v>
      </c>
      <c r="M380" s="95">
        <v>0</v>
      </c>
      <c r="N380" s="93">
        <v>-105556.16232999999</v>
      </c>
      <c r="O380" s="93">
        <v>-78573133.801289991</v>
      </c>
      <c r="P380" s="93">
        <v>-22638913.417919997</v>
      </c>
      <c r="Q380" s="93">
        <v>-35379464.459069997</v>
      </c>
      <c r="R380" s="93">
        <v>-342462099.62783003</v>
      </c>
      <c r="S380" s="93">
        <v>-745418740.29999995</v>
      </c>
    </row>
    <row r="381" spans="1:19" ht="25.5">
      <c r="A381" s="89" t="s">
        <v>3616</v>
      </c>
      <c r="B381" s="89" t="s">
        <v>3617</v>
      </c>
      <c r="C381" s="95">
        <v>0</v>
      </c>
      <c r="D381" s="95">
        <v>0</v>
      </c>
      <c r="E381" s="95">
        <v>0</v>
      </c>
      <c r="F381" s="95">
        <v>0</v>
      </c>
      <c r="G381" s="95">
        <v>0</v>
      </c>
      <c r="H381" s="95">
        <v>0</v>
      </c>
      <c r="I381" s="95">
        <v>0</v>
      </c>
      <c r="J381" s="95">
        <v>0</v>
      </c>
      <c r="K381" s="95">
        <v>0</v>
      </c>
      <c r="L381" s="95">
        <v>0</v>
      </c>
      <c r="M381" s="95">
        <v>0</v>
      </c>
      <c r="N381" s="93">
        <v>0</v>
      </c>
      <c r="O381" s="93">
        <v>0</v>
      </c>
      <c r="P381" s="93">
        <v>0</v>
      </c>
      <c r="Q381" s="93">
        <v>0</v>
      </c>
      <c r="R381" s="93">
        <v>-61508707.049949996</v>
      </c>
      <c r="S381" s="93">
        <v>-182390111.93000001</v>
      </c>
    </row>
    <row r="382" spans="1:19" ht="38.25">
      <c r="A382" s="89" t="s">
        <v>3619</v>
      </c>
      <c r="B382" s="89" t="s">
        <v>3508</v>
      </c>
      <c r="C382" s="95">
        <v>0</v>
      </c>
      <c r="D382" s="95">
        <v>0</v>
      </c>
      <c r="E382" s="95">
        <v>0</v>
      </c>
      <c r="F382" s="95">
        <v>0</v>
      </c>
      <c r="G382" s="95">
        <v>0</v>
      </c>
      <c r="H382" s="95">
        <v>0</v>
      </c>
      <c r="I382" s="95">
        <v>0</v>
      </c>
      <c r="J382" s="95">
        <v>0</v>
      </c>
      <c r="K382" s="95">
        <v>0</v>
      </c>
      <c r="L382" s="95">
        <v>0</v>
      </c>
      <c r="M382" s="95">
        <v>0</v>
      </c>
      <c r="N382" s="93">
        <v>13007857.877</v>
      </c>
      <c r="O382" s="93">
        <v>812309058.20388997</v>
      </c>
      <c r="P382" s="93">
        <v>521109498.97746998</v>
      </c>
      <c r="Q382" s="93">
        <v>930757178.10725999</v>
      </c>
      <c r="R382" s="93">
        <v>1231497814.1129298</v>
      </c>
      <c r="S382" s="93">
        <v>2164213473.6399999</v>
      </c>
    </row>
    <row r="383" spans="1:19" ht="38.25">
      <c r="A383" s="89" t="s">
        <v>3626</v>
      </c>
      <c r="B383" s="89" t="s">
        <v>3518</v>
      </c>
      <c r="C383" s="95">
        <v>0</v>
      </c>
      <c r="D383" s="95">
        <v>0</v>
      </c>
      <c r="E383" s="95">
        <v>0</v>
      </c>
      <c r="F383" s="95">
        <v>0</v>
      </c>
      <c r="G383" s="95">
        <v>0</v>
      </c>
      <c r="H383" s="95">
        <v>0</v>
      </c>
      <c r="I383" s="95">
        <v>0</v>
      </c>
      <c r="J383" s="95">
        <v>0</v>
      </c>
      <c r="K383" s="95">
        <v>0</v>
      </c>
      <c r="L383" s="95">
        <v>0</v>
      </c>
      <c r="M383" s="95">
        <v>0</v>
      </c>
      <c r="N383" s="93">
        <v>39061618.785999998</v>
      </c>
      <c r="O383" s="93">
        <v>72325463.186279997</v>
      </c>
      <c r="P383" s="93">
        <v>58833663.38256</v>
      </c>
      <c r="Q383" s="93">
        <v>64484935.574359998</v>
      </c>
      <c r="R383" s="93">
        <v>77912572.434359998</v>
      </c>
      <c r="S383" s="93">
        <v>65059417.420000002</v>
      </c>
    </row>
    <row r="384" spans="1:19" ht="38.25">
      <c r="A384" s="89" t="s">
        <v>3631</v>
      </c>
      <c r="B384" s="89" t="s">
        <v>3524</v>
      </c>
      <c r="C384" s="95">
        <v>0</v>
      </c>
      <c r="D384" s="95">
        <v>0</v>
      </c>
      <c r="E384" s="95">
        <v>0</v>
      </c>
      <c r="F384" s="95">
        <v>0</v>
      </c>
      <c r="G384" s="95">
        <v>0</v>
      </c>
      <c r="H384" s="95">
        <v>0</v>
      </c>
      <c r="I384" s="95">
        <v>0</v>
      </c>
      <c r="J384" s="95">
        <v>0</v>
      </c>
      <c r="K384" s="95">
        <v>0</v>
      </c>
      <c r="L384" s="95">
        <v>0</v>
      </c>
      <c r="M384" s="95">
        <v>0</v>
      </c>
      <c r="N384" s="93">
        <v>570242.45799999998</v>
      </c>
      <c r="O384" s="93">
        <v>610500.46499999997</v>
      </c>
      <c r="P384" s="93">
        <v>670475.071</v>
      </c>
      <c r="Q384" s="93">
        <v>1809031.52201</v>
      </c>
      <c r="R384" s="93">
        <v>951240.06900999998</v>
      </c>
      <c r="S384" s="93">
        <v>1133391.26</v>
      </c>
    </row>
    <row r="385" spans="1:19" ht="25.5">
      <c r="A385" s="89" t="s">
        <v>3635</v>
      </c>
      <c r="B385" s="89" t="s">
        <v>3636</v>
      </c>
      <c r="C385" s="95">
        <v>0</v>
      </c>
      <c r="D385" s="95">
        <v>0</v>
      </c>
      <c r="E385" s="95">
        <v>0</v>
      </c>
      <c r="F385" s="95">
        <v>0</v>
      </c>
      <c r="G385" s="95">
        <v>0</v>
      </c>
      <c r="H385" s="95">
        <v>0</v>
      </c>
      <c r="I385" s="95">
        <v>0</v>
      </c>
      <c r="J385" s="95">
        <v>0</v>
      </c>
      <c r="K385" s="95">
        <v>0</v>
      </c>
      <c r="L385" s="95">
        <v>0</v>
      </c>
      <c r="M385" s="95">
        <v>0</v>
      </c>
      <c r="N385" s="93">
        <v>63962510.226959996</v>
      </c>
      <c r="O385" s="93">
        <v>75974177.155899987</v>
      </c>
      <c r="P385" s="93">
        <v>81740932.694419995</v>
      </c>
      <c r="Q385" s="93">
        <v>96319357.232320011</v>
      </c>
      <c r="R385" s="93">
        <v>73803328.294090003</v>
      </c>
      <c r="S385" s="93">
        <v>81589982.439999998</v>
      </c>
    </row>
    <row r="386" spans="1:19">
      <c r="A386" s="89" t="s">
        <v>3640</v>
      </c>
      <c r="B386" s="89" t="s">
        <v>7672</v>
      </c>
      <c r="C386" s="95">
        <v>0</v>
      </c>
      <c r="D386" s="95">
        <v>0</v>
      </c>
      <c r="E386" s="95">
        <v>0</v>
      </c>
      <c r="F386" s="95">
        <v>0</v>
      </c>
      <c r="G386" s="95">
        <v>0</v>
      </c>
      <c r="H386" s="95">
        <v>0</v>
      </c>
      <c r="I386" s="95">
        <v>0</v>
      </c>
      <c r="J386" s="95">
        <v>0</v>
      </c>
      <c r="K386" s="95">
        <v>0</v>
      </c>
      <c r="L386" s="95">
        <v>0</v>
      </c>
      <c r="M386" s="95">
        <v>0</v>
      </c>
      <c r="N386" s="93">
        <v>-1293495365.1396999</v>
      </c>
      <c r="O386" s="93">
        <v>-1553651595.1861999</v>
      </c>
      <c r="P386" s="93">
        <v>-1324514200.68328</v>
      </c>
      <c r="Q386" s="93">
        <v>-1119058237.61217</v>
      </c>
      <c r="R386" s="93">
        <v>-1197366465.8592601</v>
      </c>
      <c r="S386" s="93">
        <v>-1167888512.78</v>
      </c>
    </row>
    <row r="387" spans="1:19" ht="25.5">
      <c r="A387" s="89" t="s">
        <v>3647</v>
      </c>
      <c r="B387" s="89" t="s">
        <v>3648</v>
      </c>
      <c r="C387" s="95">
        <v>0</v>
      </c>
      <c r="D387" s="95">
        <v>0</v>
      </c>
      <c r="E387" s="95">
        <v>0</v>
      </c>
      <c r="F387" s="95">
        <v>0</v>
      </c>
      <c r="G387" s="95">
        <v>0</v>
      </c>
      <c r="H387" s="95">
        <v>0</v>
      </c>
      <c r="I387" s="95">
        <v>0</v>
      </c>
      <c r="J387" s="95">
        <v>0</v>
      </c>
      <c r="K387" s="95">
        <v>0</v>
      </c>
      <c r="L387" s="95">
        <v>0</v>
      </c>
      <c r="M387" s="95">
        <v>0</v>
      </c>
      <c r="N387" s="93">
        <v>1236165854.9230001</v>
      </c>
      <c r="O387" s="93">
        <v>395806676.95374</v>
      </c>
      <c r="P387" s="93">
        <v>231933828.06351</v>
      </c>
      <c r="Q387" s="93">
        <v>1616083560.6521699</v>
      </c>
      <c r="R387" s="93">
        <v>2530584360.2781701</v>
      </c>
      <c r="S387" s="93">
        <v>-2126569581.1099999</v>
      </c>
    </row>
    <row r="388" spans="1:19" ht="63.75">
      <c r="A388" s="89" t="s">
        <v>7650</v>
      </c>
      <c r="B388" s="89" t="s">
        <v>7651</v>
      </c>
      <c r="C388" s="95">
        <v>0</v>
      </c>
      <c r="D388" s="95">
        <v>0</v>
      </c>
      <c r="E388" s="95">
        <v>0</v>
      </c>
      <c r="F388" s="95">
        <v>0</v>
      </c>
      <c r="G388" s="95">
        <v>0</v>
      </c>
      <c r="H388" s="95">
        <v>0</v>
      </c>
      <c r="I388" s="95">
        <v>0</v>
      </c>
      <c r="J388" s="95">
        <v>0</v>
      </c>
      <c r="K388" s="95">
        <v>0</v>
      </c>
      <c r="L388" s="95">
        <v>0</v>
      </c>
      <c r="M388" s="95">
        <v>0</v>
      </c>
      <c r="N388" s="95">
        <v>0</v>
      </c>
      <c r="O388" s="95">
        <v>0</v>
      </c>
      <c r="P388" s="93">
        <v>5599559.9729300002</v>
      </c>
      <c r="Q388" s="93">
        <v>747477.28207000007</v>
      </c>
      <c r="R388" s="93">
        <v>-376017.89899999998</v>
      </c>
      <c r="S388" s="93">
        <v>-334088.76</v>
      </c>
    </row>
    <row r="389" spans="1:19">
      <c r="A389" s="89" t="s">
        <v>450</v>
      </c>
      <c r="B389" s="89" t="s">
        <v>164</v>
      </c>
      <c r="C389" s="95">
        <v>1190371642.9000001</v>
      </c>
      <c r="D389" s="95">
        <v>-4855936937.6099997</v>
      </c>
      <c r="E389" s="95">
        <v>-6214244283.6899996</v>
      </c>
      <c r="F389" s="95">
        <v>-2413190027.46</v>
      </c>
      <c r="G389" s="95">
        <v>21702000243.889999</v>
      </c>
      <c r="H389" s="95">
        <v>49091809675.080002</v>
      </c>
      <c r="I389" s="95">
        <v>7832076649.0699997</v>
      </c>
      <c r="J389" s="95">
        <v>-25539312769.43</v>
      </c>
      <c r="K389" s="95">
        <v>-36720761349.610001</v>
      </c>
      <c r="L389" s="95">
        <v>-4637941846.3599997</v>
      </c>
      <c r="M389" s="95">
        <v>-4815543478.5384998</v>
      </c>
      <c r="N389" s="93">
        <v>-30365559777.0877</v>
      </c>
      <c r="O389" s="93">
        <v>19559801774.668999</v>
      </c>
      <c r="P389" s="93">
        <v>-69119874611.846893</v>
      </c>
      <c r="Q389" s="93">
        <v>-67874867752.410004</v>
      </c>
      <c r="R389" s="93">
        <v>-79854516039.280594</v>
      </c>
      <c r="S389" s="93">
        <v>50359219069.349998</v>
      </c>
    </row>
    <row r="390" spans="1:19">
      <c r="A390" s="89" t="s">
        <v>3651</v>
      </c>
      <c r="B390" s="89" t="s">
        <v>3652</v>
      </c>
      <c r="C390" s="95">
        <v>1190371642.9000001</v>
      </c>
      <c r="D390" s="95">
        <v>0</v>
      </c>
      <c r="E390" s="95">
        <v>0</v>
      </c>
      <c r="F390" s="95">
        <v>0</v>
      </c>
      <c r="G390" s="95">
        <v>21702000243.889999</v>
      </c>
      <c r="H390" s="95">
        <v>49091809675.080002</v>
      </c>
      <c r="I390" s="95">
        <v>7832076649.0699997</v>
      </c>
      <c r="J390" s="95">
        <v>0</v>
      </c>
      <c r="K390" s="95">
        <v>0</v>
      </c>
      <c r="L390" s="95">
        <v>0</v>
      </c>
      <c r="M390" s="95">
        <v>0</v>
      </c>
      <c r="N390" s="93">
        <v>2998047590.6238599</v>
      </c>
      <c r="O390" s="93">
        <v>19559801774.668999</v>
      </c>
      <c r="P390" s="93">
        <v>0</v>
      </c>
      <c r="Q390" s="93">
        <v>0</v>
      </c>
      <c r="R390" s="93">
        <v>0</v>
      </c>
      <c r="S390" s="93">
        <v>50359219069.349998</v>
      </c>
    </row>
    <row r="391" spans="1:19">
      <c r="A391" s="89" t="s">
        <v>3657</v>
      </c>
      <c r="B391" s="89" t="s">
        <v>3658</v>
      </c>
      <c r="C391" s="95">
        <v>0</v>
      </c>
      <c r="D391" s="95">
        <v>-4855936937.6099997</v>
      </c>
      <c r="E391" s="95">
        <v>-6214244283.6899996</v>
      </c>
      <c r="F391" s="95">
        <v>-2413190027.46</v>
      </c>
      <c r="G391" s="95">
        <v>0</v>
      </c>
      <c r="H391" s="95">
        <v>0</v>
      </c>
      <c r="I391" s="95">
        <v>0</v>
      </c>
      <c r="J391" s="95">
        <v>-25539312769.43</v>
      </c>
      <c r="K391" s="95">
        <v>-36720761349.610001</v>
      </c>
      <c r="L391" s="95">
        <v>-4637941846.3599997</v>
      </c>
      <c r="M391" s="95">
        <v>-4815543478.5384998</v>
      </c>
      <c r="N391" s="93">
        <v>-33363607367.711601</v>
      </c>
      <c r="O391" s="93">
        <v>0</v>
      </c>
      <c r="P391" s="93">
        <v>-69119874611.846893</v>
      </c>
      <c r="Q391" s="93">
        <v>-67874867752.410004</v>
      </c>
      <c r="R391" s="93">
        <v>-79854516039.280594</v>
      </c>
      <c r="S391" s="93">
        <v>0</v>
      </c>
    </row>
    <row r="392" spans="1:19" ht="25.5">
      <c r="A392" s="89" t="s">
        <v>3663</v>
      </c>
      <c r="B392" s="89" t="s">
        <v>3664</v>
      </c>
      <c r="C392" s="95">
        <v>0</v>
      </c>
      <c r="D392" s="95">
        <v>0</v>
      </c>
      <c r="E392" s="95">
        <v>0</v>
      </c>
      <c r="F392" s="95">
        <v>0</v>
      </c>
      <c r="G392" s="95">
        <v>0</v>
      </c>
      <c r="H392" s="95">
        <v>0</v>
      </c>
      <c r="I392" s="95">
        <v>0</v>
      </c>
      <c r="J392" s="95">
        <v>0</v>
      </c>
      <c r="K392" s="95">
        <v>0</v>
      </c>
      <c r="L392" s="95">
        <v>0</v>
      </c>
      <c r="M392" s="95">
        <v>0</v>
      </c>
      <c r="N392" s="93">
        <v>6605551718.6555023</v>
      </c>
      <c r="O392" s="93">
        <v>6796316425.5206499</v>
      </c>
      <c r="P392" s="93">
        <v>12690187524.983099</v>
      </c>
      <c r="Q392" s="93">
        <v>-10858559186.009401</v>
      </c>
      <c r="R392" s="93">
        <v>-7305419466.55474</v>
      </c>
      <c r="S392" s="93">
        <v>-13541231576.4</v>
      </c>
    </row>
    <row r="393" spans="1:19">
      <c r="A393" s="89" t="s">
        <v>3671</v>
      </c>
      <c r="B393" s="89" t="s">
        <v>3672</v>
      </c>
      <c r="C393" s="95">
        <v>0</v>
      </c>
      <c r="D393" s="95">
        <v>0</v>
      </c>
      <c r="E393" s="95">
        <v>0</v>
      </c>
      <c r="F393" s="95">
        <v>0</v>
      </c>
      <c r="G393" s="95">
        <v>0</v>
      </c>
      <c r="H393" s="95">
        <v>0</v>
      </c>
      <c r="I393" s="95">
        <v>0</v>
      </c>
      <c r="J393" s="95">
        <v>0</v>
      </c>
      <c r="K393" s="95">
        <v>0</v>
      </c>
      <c r="L393" s="95">
        <v>0</v>
      </c>
      <c r="M393" s="95">
        <v>0</v>
      </c>
      <c r="N393" s="93">
        <v>15670075218.1602</v>
      </c>
      <c r="O393" s="93">
        <v>16573689754.2729</v>
      </c>
      <c r="P393" s="93">
        <v>17788723210.637501</v>
      </c>
      <c r="Q393" s="93">
        <v>19430295869.162201</v>
      </c>
      <c r="R393" s="93">
        <v>22703075797.438602</v>
      </c>
      <c r="S393" s="93">
        <v>21718248198.91</v>
      </c>
    </row>
    <row r="394" spans="1:19">
      <c r="A394" s="87">
        <v>4</v>
      </c>
      <c r="B394" s="88" t="s">
        <v>7676</v>
      </c>
      <c r="C394" s="103">
        <v>200416695819</v>
      </c>
      <c r="D394" s="103">
        <v>219798756434</v>
      </c>
      <c r="E394" s="103">
        <v>241794473030</v>
      </c>
      <c r="F394" s="103">
        <v>254112196571</v>
      </c>
      <c r="G394" s="103">
        <v>302220274741</v>
      </c>
      <c r="H394" s="103">
        <v>347037367866</v>
      </c>
      <c r="I394" s="103">
        <v>351105204317</v>
      </c>
      <c r="J394" s="103">
        <v>371394829719</v>
      </c>
      <c r="K394" s="103">
        <v>393984411879</v>
      </c>
      <c r="L394" s="103">
        <v>429675690529</v>
      </c>
      <c r="M394" s="103">
        <v>409921883906.66998</v>
      </c>
      <c r="N394" s="97">
        <v>515122778668.922</v>
      </c>
      <c r="O394" s="97">
        <v>588996917822.67603</v>
      </c>
      <c r="P394" s="97">
        <v>571600755876.86902</v>
      </c>
      <c r="Q394" s="97">
        <v>620997576553.30298</v>
      </c>
      <c r="R394" s="97">
        <v>818440158801.82898</v>
      </c>
      <c r="S394" s="97">
        <v>1030417241012.08</v>
      </c>
    </row>
    <row r="395" spans="1:19">
      <c r="A395" s="89" t="s">
        <v>3679</v>
      </c>
      <c r="B395" s="89" t="s">
        <v>4680</v>
      </c>
      <c r="C395" s="95">
        <v>91874244620</v>
      </c>
      <c r="D395" s="95">
        <v>91399496984</v>
      </c>
      <c r="E395" s="95">
        <v>97768002977</v>
      </c>
      <c r="F395" s="95">
        <v>101793022285</v>
      </c>
      <c r="G395" s="95">
        <v>133640510078</v>
      </c>
      <c r="H395" s="95">
        <v>155166782544</v>
      </c>
      <c r="I395" s="95">
        <v>158135474195</v>
      </c>
      <c r="J395" s="95">
        <v>172359807260</v>
      </c>
      <c r="K395" s="95">
        <v>183411291828</v>
      </c>
      <c r="L395" s="95">
        <v>190880545759</v>
      </c>
      <c r="M395" s="95">
        <v>197429074865.09698</v>
      </c>
      <c r="N395" s="93">
        <v>234282525362.061</v>
      </c>
      <c r="O395" s="93">
        <v>264074746569.87</v>
      </c>
      <c r="P395" s="93">
        <v>218273933872.17401</v>
      </c>
      <c r="Q395" s="93">
        <v>248180961233.96899</v>
      </c>
      <c r="R395" s="93">
        <v>315657160448.16998</v>
      </c>
      <c r="S395" s="93">
        <v>388671691094.28998</v>
      </c>
    </row>
    <row r="396" spans="1:19">
      <c r="A396" s="89" t="s">
        <v>7673</v>
      </c>
      <c r="B396" s="89" t="s">
        <v>1334</v>
      </c>
      <c r="C396" s="95">
        <v>75201954731</v>
      </c>
      <c r="D396" s="95">
        <v>72173359814</v>
      </c>
      <c r="E396" s="95">
        <v>73438793802</v>
      </c>
      <c r="F396" s="95">
        <v>76080199045</v>
      </c>
      <c r="G396" s="95">
        <v>102355331380</v>
      </c>
      <c r="H396" s="95">
        <v>98161292542</v>
      </c>
      <c r="I396" s="95">
        <v>102127920533</v>
      </c>
      <c r="J396" s="95">
        <v>116462079422</v>
      </c>
      <c r="K396" s="95">
        <v>128147867826</v>
      </c>
      <c r="L396" s="95">
        <v>133910592881</v>
      </c>
      <c r="M396" s="95">
        <v>147762415732.54999</v>
      </c>
      <c r="N396" s="93">
        <v>157464801846.405</v>
      </c>
      <c r="O396" s="93">
        <v>175678615483.01801</v>
      </c>
      <c r="P396" s="93">
        <v>161954502826.077</v>
      </c>
      <c r="Q396" s="93">
        <v>181058915391.84799</v>
      </c>
      <c r="R396" s="93">
        <v>231323602114.491</v>
      </c>
      <c r="S396" s="93">
        <v>290229274512.15997</v>
      </c>
    </row>
    <row r="397" spans="1:19">
      <c r="A397" s="89" t="s">
        <v>3740</v>
      </c>
      <c r="B397" s="89" t="s">
        <v>3741</v>
      </c>
      <c r="C397" s="95">
        <v>16337927186</v>
      </c>
      <c r="D397" s="95">
        <v>18043975375</v>
      </c>
      <c r="E397" s="95">
        <v>21835191432</v>
      </c>
      <c r="F397" s="95">
        <v>24519111449</v>
      </c>
      <c r="G397" s="95">
        <v>27854577014</v>
      </c>
      <c r="H397" s="95">
        <v>39913799521</v>
      </c>
      <c r="I397" s="95">
        <v>42467161242</v>
      </c>
      <c r="J397" s="95">
        <v>46117253953</v>
      </c>
      <c r="K397" s="95">
        <v>53301129553</v>
      </c>
      <c r="L397" s="95">
        <v>52400708474</v>
      </c>
      <c r="M397" s="95">
        <v>43937270291.490601</v>
      </c>
      <c r="N397" s="93">
        <v>46284058491.932205</v>
      </c>
      <c r="O397" s="93">
        <v>56465485191.977203</v>
      </c>
      <c r="P397" s="93">
        <v>27626094354.918499</v>
      </c>
      <c r="Q397" s="93">
        <v>33911472585.404301</v>
      </c>
      <c r="R397" s="93">
        <v>38574492523.3564</v>
      </c>
      <c r="S397" s="93">
        <v>47561523565.830002</v>
      </c>
    </row>
    <row r="398" spans="1:19">
      <c r="A398" s="89" t="s">
        <v>3791</v>
      </c>
      <c r="B398" s="89" t="s">
        <v>154</v>
      </c>
      <c r="C398" s="95">
        <v>0</v>
      </c>
      <c r="D398" s="95">
        <v>0</v>
      </c>
      <c r="E398" s="95">
        <v>0</v>
      </c>
      <c r="F398" s="95">
        <v>0</v>
      </c>
      <c r="G398" s="95">
        <v>0</v>
      </c>
      <c r="H398" s="95">
        <v>13496454416</v>
      </c>
      <c r="I398" s="95">
        <v>10369108667</v>
      </c>
      <c r="J398" s="95">
        <v>7933060666</v>
      </c>
      <c r="K398" s="95">
        <v>5675830079</v>
      </c>
      <c r="L398" s="95">
        <v>4479117379</v>
      </c>
      <c r="M398" s="95">
        <v>5704516812.1645403</v>
      </c>
      <c r="N398" s="93">
        <v>8969133933.9928112</v>
      </c>
      <c r="O398" s="93">
        <v>9190872410.9829006</v>
      </c>
      <c r="P398" s="93">
        <v>5965538733.2996397</v>
      </c>
      <c r="Q398" s="93">
        <v>8453544401.7496901</v>
      </c>
      <c r="R398" s="93">
        <v>17013765143.2493</v>
      </c>
      <c r="S398" s="93">
        <v>18547327347.509998</v>
      </c>
    </row>
    <row r="399" spans="1:19">
      <c r="A399" s="89" t="s">
        <v>3795</v>
      </c>
      <c r="B399" s="89" t="s">
        <v>133</v>
      </c>
      <c r="C399" s="95">
        <v>2427349467</v>
      </c>
      <c r="D399" s="95">
        <v>2631270997</v>
      </c>
      <c r="E399" s="95">
        <v>2974587133</v>
      </c>
      <c r="F399" s="95">
        <v>3193307396</v>
      </c>
      <c r="G399" s="95">
        <v>3539715276</v>
      </c>
      <c r="H399" s="95">
        <v>4121344215</v>
      </c>
      <c r="I399" s="95">
        <v>2620049699</v>
      </c>
      <c r="J399" s="95">
        <v>1615393329</v>
      </c>
      <c r="K399" s="95">
        <v>1722266881</v>
      </c>
      <c r="L399" s="95">
        <v>1947470852</v>
      </c>
      <c r="M399" s="95">
        <v>1820223242.86395</v>
      </c>
      <c r="N399" s="93">
        <v>2678243787.7684197</v>
      </c>
      <c r="O399" s="93">
        <v>2731745079.1338201</v>
      </c>
      <c r="P399" s="93">
        <v>2604166907.3061299</v>
      </c>
      <c r="Q399" s="93">
        <v>2842421052.4810801</v>
      </c>
      <c r="R399" s="93">
        <v>3323197080.89048</v>
      </c>
      <c r="S399" s="93">
        <v>3730401559.2800002</v>
      </c>
    </row>
    <row r="400" spans="1:19">
      <c r="A400" s="89" t="s">
        <v>3800</v>
      </c>
      <c r="B400" s="89" t="s">
        <v>166</v>
      </c>
      <c r="C400" s="95">
        <v>984983305</v>
      </c>
      <c r="D400" s="95">
        <v>642571246</v>
      </c>
      <c r="E400" s="95">
        <v>1294676798</v>
      </c>
      <c r="F400" s="95">
        <v>433625803</v>
      </c>
      <c r="G400" s="95">
        <v>1258101288</v>
      </c>
      <c r="H400" s="95">
        <v>1215656620</v>
      </c>
      <c r="I400" s="95">
        <v>1760518719</v>
      </c>
      <c r="J400" s="95">
        <v>1982256830</v>
      </c>
      <c r="K400" s="95">
        <v>18473431</v>
      </c>
      <c r="L400" s="95">
        <v>18003935</v>
      </c>
      <c r="M400" s="95">
        <v>21854131.309999999</v>
      </c>
      <c r="N400" s="93">
        <v>97381981.653099999</v>
      </c>
      <c r="O400" s="93">
        <v>163275968.78843001</v>
      </c>
      <c r="P400" s="93">
        <v>130334007.11993</v>
      </c>
      <c r="Q400" s="93">
        <v>176068807.52421999</v>
      </c>
      <c r="R400" s="93">
        <v>304101456.35433</v>
      </c>
      <c r="S400" s="93">
        <v>375880811.56999999</v>
      </c>
    </row>
    <row r="401" spans="1:19" ht="25.5">
      <c r="A401" s="89" t="s">
        <v>3808</v>
      </c>
      <c r="B401" s="89" t="s">
        <v>1114</v>
      </c>
      <c r="C401" s="95">
        <v>0</v>
      </c>
      <c r="D401" s="95">
        <v>0</v>
      </c>
      <c r="E401" s="95">
        <v>0</v>
      </c>
      <c r="F401" s="95">
        <v>0</v>
      </c>
      <c r="G401" s="95">
        <v>0</v>
      </c>
      <c r="H401" s="95">
        <v>0</v>
      </c>
      <c r="I401" s="95">
        <v>0</v>
      </c>
      <c r="J401" s="95">
        <v>0</v>
      </c>
      <c r="K401" s="95">
        <v>0</v>
      </c>
      <c r="L401" s="95">
        <v>0</v>
      </c>
      <c r="M401" s="95">
        <v>0</v>
      </c>
      <c r="N401" s="93">
        <v>20533302854.667</v>
      </c>
      <c r="O401" s="93">
        <v>22159121785.096397</v>
      </c>
      <c r="P401" s="93">
        <v>22475759217.0695</v>
      </c>
      <c r="Q401" s="93">
        <v>24167754794.051998</v>
      </c>
      <c r="R401" s="93">
        <v>27876757171.0653</v>
      </c>
      <c r="S401" s="93">
        <v>31441956419.700001</v>
      </c>
    </row>
    <row r="402" spans="1:19">
      <c r="A402" s="89" t="s">
        <v>3818</v>
      </c>
      <c r="B402" s="89" t="s">
        <v>3819</v>
      </c>
      <c r="C402" s="95">
        <v>-3077970069</v>
      </c>
      <c r="D402" s="95">
        <v>-2091680448</v>
      </c>
      <c r="E402" s="95">
        <v>-1775246188</v>
      </c>
      <c r="F402" s="95">
        <v>-2433221408</v>
      </c>
      <c r="G402" s="95">
        <v>-1367214880</v>
      </c>
      <c r="H402" s="95">
        <v>-1741764770</v>
      </c>
      <c r="I402" s="95">
        <v>-1209284665</v>
      </c>
      <c r="J402" s="95">
        <v>-1750236940</v>
      </c>
      <c r="K402" s="95">
        <v>-5454275942</v>
      </c>
      <c r="L402" s="95">
        <v>-1875347762</v>
      </c>
      <c r="M402" s="95">
        <v>-1817205345.2817099</v>
      </c>
      <c r="N402" s="93">
        <v>-1744397534.3573699</v>
      </c>
      <c r="O402" s="93">
        <v>-2314369349.1261902</v>
      </c>
      <c r="P402" s="93">
        <v>-2482462173.6172204</v>
      </c>
      <c r="Q402" s="93">
        <v>-2429215799.09056</v>
      </c>
      <c r="R402" s="93">
        <v>-2758755041.2368698</v>
      </c>
      <c r="S402" s="93">
        <v>-3214673121.7600002</v>
      </c>
    </row>
    <row r="403" spans="1:19">
      <c r="A403" s="89" t="s">
        <v>3858</v>
      </c>
      <c r="B403" s="89" t="s">
        <v>132</v>
      </c>
      <c r="C403" s="95">
        <v>22889608174</v>
      </c>
      <c r="D403" s="95">
        <v>30778644654</v>
      </c>
      <c r="E403" s="95">
        <v>33906705689</v>
      </c>
      <c r="F403" s="95">
        <v>43662849878</v>
      </c>
      <c r="G403" s="95">
        <v>64782922534</v>
      </c>
      <c r="H403" s="95">
        <v>68647670715</v>
      </c>
      <c r="I403" s="95">
        <v>70535358426</v>
      </c>
      <c r="J403" s="95">
        <v>63598369585</v>
      </c>
      <c r="K403" s="95">
        <v>49008451456</v>
      </c>
      <c r="L403" s="95">
        <v>47521573973</v>
      </c>
      <c r="M403" s="95">
        <v>57402649508.474205</v>
      </c>
      <c r="N403" s="93">
        <v>74065982898.341202</v>
      </c>
      <c r="O403" s="93">
        <v>77884251190.164902</v>
      </c>
      <c r="P403" s="93">
        <v>56266775079.121399</v>
      </c>
      <c r="Q403" s="93">
        <v>100656146560.717</v>
      </c>
      <c r="R403" s="93">
        <v>168840784031.40399</v>
      </c>
      <c r="S403" s="93">
        <v>155517022579.67999</v>
      </c>
    </row>
    <row r="404" spans="1:19" ht="25.5">
      <c r="A404" s="89" t="s">
        <v>3859</v>
      </c>
      <c r="B404" s="89" t="s">
        <v>951</v>
      </c>
      <c r="C404" s="95">
        <v>878274998</v>
      </c>
      <c r="D404" s="95">
        <v>37671206</v>
      </c>
      <c r="E404" s="95">
        <v>36188447</v>
      </c>
      <c r="F404" s="95">
        <v>31748296</v>
      </c>
      <c r="G404" s="95">
        <v>34976870</v>
      </c>
      <c r="H404" s="95">
        <v>38642998</v>
      </c>
      <c r="I404" s="95">
        <v>38667672</v>
      </c>
      <c r="J404" s="95">
        <v>37596227</v>
      </c>
      <c r="K404" s="95">
        <v>55810650</v>
      </c>
      <c r="L404" s="95">
        <v>56555219</v>
      </c>
      <c r="M404" s="95">
        <v>84510327.356820002</v>
      </c>
      <c r="N404" s="93">
        <v>77715863.416910008</v>
      </c>
      <c r="O404" s="93">
        <v>34057471.857500002</v>
      </c>
      <c r="P404" s="93">
        <v>48474007.262529999</v>
      </c>
      <c r="Q404" s="93">
        <v>30324412.678610001</v>
      </c>
      <c r="R404" s="93">
        <v>0</v>
      </c>
      <c r="S404" s="93">
        <v>0</v>
      </c>
    </row>
    <row r="405" spans="1:19">
      <c r="A405" s="89" t="s">
        <v>3873</v>
      </c>
      <c r="B405" s="89" t="s">
        <v>953</v>
      </c>
      <c r="C405" s="95">
        <v>7857636179</v>
      </c>
      <c r="D405" s="95">
        <v>14709546724</v>
      </c>
      <c r="E405" s="95">
        <v>14875405380</v>
      </c>
      <c r="F405" s="95">
        <v>20574412863</v>
      </c>
      <c r="G405" s="95">
        <v>34776801211</v>
      </c>
      <c r="H405" s="95">
        <v>37502879987</v>
      </c>
      <c r="I405" s="95">
        <v>39234426165</v>
      </c>
      <c r="J405" s="95">
        <v>34425636362</v>
      </c>
      <c r="K405" s="95">
        <v>24232295035</v>
      </c>
      <c r="L405" s="95">
        <v>20916066935</v>
      </c>
      <c r="M405" s="95">
        <v>26542915367.675999</v>
      </c>
      <c r="N405" s="93">
        <v>35771425717.718002</v>
      </c>
      <c r="O405" s="93">
        <v>35739065616.196999</v>
      </c>
      <c r="P405" s="93">
        <v>24440002657.800999</v>
      </c>
      <c r="Q405" s="93">
        <v>40841723373.782997</v>
      </c>
      <c r="R405" s="93">
        <v>0</v>
      </c>
      <c r="S405" s="93">
        <v>0</v>
      </c>
    </row>
    <row r="406" spans="1:19">
      <c r="A406" s="89" t="s">
        <v>3878</v>
      </c>
      <c r="B406" s="89" t="s">
        <v>955</v>
      </c>
      <c r="C406" s="95">
        <v>755983842</v>
      </c>
      <c r="D406" s="95">
        <v>646000273</v>
      </c>
      <c r="E406" s="95">
        <v>792274830</v>
      </c>
      <c r="F406" s="95">
        <v>870227371</v>
      </c>
      <c r="G406" s="95">
        <v>844668460</v>
      </c>
      <c r="H406" s="95">
        <v>1038994497</v>
      </c>
      <c r="I406" s="95">
        <v>1039719125</v>
      </c>
      <c r="J406" s="95">
        <v>1043849988</v>
      </c>
      <c r="K406" s="95">
        <v>871017212</v>
      </c>
      <c r="L406" s="95">
        <v>1255882875</v>
      </c>
      <c r="M406" s="95">
        <v>1024773363.34428</v>
      </c>
      <c r="N406" s="93">
        <v>1376537032.8169899</v>
      </c>
      <c r="O406" s="93">
        <v>1251484787.96736</v>
      </c>
      <c r="P406" s="93">
        <v>781543823.00280011</v>
      </c>
      <c r="Q406" s="93">
        <v>1341056480.8908799</v>
      </c>
      <c r="R406" s="93">
        <v>0</v>
      </c>
      <c r="S406" s="93">
        <v>0</v>
      </c>
    </row>
    <row r="407" spans="1:19">
      <c r="A407" s="89" t="s">
        <v>3881</v>
      </c>
      <c r="B407" s="89" t="s">
        <v>115</v>
      </c>
      <c r="C407" s="95">
        <v>12368206369</v>
      </c>
      <c r="D407" s="95">
        <v>14479312908</v>
      </c>
      <c r="E407" s="95">
        <v>17122388779</v>
      </c>
      <c r="F407" s="95">
        <v>20737091214</v>
      </c>
      <c r="G407" s="95">
        <v>27084122699</v>
      </c>
      <c r="H407" s="95">
        <v>27271549261</v>
      </c>
      <c r="I407" s="95">
        <v>27759447825</v>
      </c>
      <c r="J407" s="95">
        <v>25756486816</v>
      </c>
      <c r="K407" s="95">
        <v>21475784050</v>
      </c>
      <c r="L407" s="95">
        <v>22905518689</v>
      </c>
      <c r="M407" s="95">
        <v>27489064186.377602</v>
      </c>
      <c r="N407" s="93">
        <v>34152983392.554398</v>
      </c>
      <c r="O407" s="93">
        <v>35459093466.098099</v>
      </c>
      <c r="P407" s="93">
        <v>26020334740.854603</v>
      </c>
      <c r="Q407" s="93">
        <v>46995841692.067902</v>
      </c>
      <c r="R407" s="93">
        <v>143331873894.461</v>
      </c>
      <c r="S407" s="93">
        <v>136434561823.46001</v>
      </c>
    </row>
    <row r="408" spans="1:19">
      <c r="A408" s="89" t="s">
        <v>3896</v>
      </c>
      <c r="B408" s="89" t="s">
        <v>959</v>
      </c>
      <c r="C408" s="95">
        <v>97452262</v>
      </c>
      <c r="D408" s="95">
        <v>104113153</v>
      </c>
      <c r="E408" s="95">
        <v>147491636</v>
      </c>
      <c r="F408" s="95">
        <v>68733760</v>
      </c>
      <c r="G408" s="95">
        <v>12389121</v>
      </c>
      <c r="H408" s="95">
        <v>15436598</v>
      </c>
      <c r="I408" s="95">
        <v>4154542</v>
      </c>
      <c r="J408" s="95">
        <v>17236513</v>
      </c>
      <c r="K408" s="95">
        <v>5306024</v>
      </c>
      <c r="L408" s="95">
        <v>8341032</v>
      </c>
      <c r="M408" s="95">
        <v>16425906.98425</v>
      </c>
      <c r="N408" s="93">
        <v>6773544.4629700007</v>
      </c>
      <c r="O408" s="93">
        <v>1499163.1975999998</v>
      </c>
      <c r="P408" s="93">
        <v>1111322.17609</v>
      </c>
      <c r="Q408" s="93">
        <v>7328212.8505100003</v>
      </c>
      <c r="R408" s="93">
        <v>0</v>
      </c>
      <c r="S408" s="93">
        <v>0</v>
      </c>
    </row>
    <row r="409" spans="1:19">
      <c r="A409" s="89" t="s">
        <v>3901</v>
      </c>
      <c r="B409" s="89" t="s">
        <v>961</v>
      </c>
      <c r="C409" s="95">
        <v>1033835251</v>
      </c>
      <c r="D409" s="95">
        <v>907453895</v>
      </c>
      <c r="E409" s="95">
        <v>1078000933</v>
      </c>
      <c r="F409" s="95">
        <v>1530555387</v>
      </c>
      <c r="G409" s="95">
        <v>2247521129</v>
      </c>
      <c r="H409" s="95">
        <v>3029969166</v>
      </c>
      <c r="I409" s="95">
        <v>2720331488</v>
      </c>
      <c r="J409" s="95">
        <v>2471692458</v>
      </c>
      <c r="K409" s="95">
        <v>2517803143</v>
      </c>
      <c r="L409" s="95">
        <v>2627242614</v>
      </c>
      <c r="M409" s="95">
        <v>2450216618.8305898</v>
      </c>
      <c r="N409" s="93">
        <v>2921886268.3155699</v>
      </c>
      <c r="O409" s="93">
        <v>5651464238.7770996</v>
      </c>
      <c r="P409" s="93">
        <v>5115247629.74821</v>
      </c>
      <c r="Q409" s="93">
        <v>12159366310.096901</v>
      </c>
      <c r="R409" s="93">
        <v>25704480373.509399</v>
      </c>
      <c r="S409" s="93">
        <v>19371269503.939999</v>
      </c>
    </row>
    <row r="410" spans="1:19" ht="25.5">
      <c r="A410" s="89" t="s">
        <v>3933</v>
      </c>
      <c r="B410" s="89" t="s">
        <v>3934</v>
      </c>
      <c r="C410" s="95">
        <v>-101780727</v>
      </c>
      <c r="D410" s="95">
        <v>-105453505</v>
      </c>
      <c r="E410" s="95">
        <v>-145044316</v>
      </c>
      <c r="F410" s="95">
        <v>-149919013</v>
      </c>
      <c r="G410" s="95">
        <v>-217556956</v>
      </c>
      <c r="H410" s="95">
        <v>-249801792</v>
      </c>
      <c r="I410" s="95">
        <v>-261388391</v>
      </c>
      <c r="J410" s="95">
        <v>-154128779</v>
      </c>
      <c r="K410" s="95">
        <v>-149564658</v>
      </c>
      <c r="L410" s="95">
        <v>-248033391</v>
      </c>
      <c r="M410" s="95">
        <v>-205256262.09536999</v>
      </c>
      <c r="N410" s="93">
        <v>-241338920.94367999</v>
      </c>
      <c r="O410" s="93">
        <v>-252413553.9298</v>
      </c>
      <c r="P410" s="93">
        <v>-139939101.72385001</v>
      </c>
      <c r="Q410" s="93">
        <v>-719493921.65050995</v>
      </c>
      <c r="R410" s="93">
        <v>-195570236.56623</v>
      </c>
      <c r="S410" s="93">
        <v>-288808747.70999998</v>
      </c>
    </row>
    <row r="411" spans="1:19">
      <c r="A411" s="89" t="s">
        <v>3940</v>
      </c>
      <c r="B411" s="89" t="s">
        <v>2861</v>
      </c>
      <c r="C411" s="95">
        <v>35461923882</v>
      </c>
      <c r="D411" s="95">
        <v>37072327901</v>
      </c>
      <c r="E411" s="95">
        <v>37455755688</v>
      </c>
      <c r="F411" s="95">
        <v>41102832678</v>
      </c>
      <c r="G411" s="95">
        <v>44289515893</v>
      </c>
      <c r="H411" s="95">
        <v>44917657150</v>
      </c>
      <c r="I411" s="95">
        <v>54378067089</v>
      </c>
      <c r="J411" s="95">
        <v>59683238075</v>
      </c>
      <c r="K411" s="95">
        <v>70410979161</v>
      </c>
      <c r="L411" s="95">
        <v>67280653625</v>
      </c>
      <c r="M411" s="95">
        <v>66472749345.843895</v>
      </c>
      <c r="N411" s="93">
        <v>75544370245.311798</v>
      </c>
      <c r="O411" s="93">
        <v>86227228600.82991</v>
      </c>
      <c r="P411" s="93">
        <v>85499301483.682709</v>
      </c>
      <c r="Q411" s="93">
        <v>95681060823.844299</v>
      </c>
      <c r="R411" s="93">
        <v>111616738391.017</v>
      </c>
      <c r="S411" s="93">
        <v>131960590223.67999</v>
      </c>
    </row>
    <row r="412" spans="1:19">
      <c r="A412" s="89" t="s">
        <v>3941</v>
      </c>
      <c r="B412" s="89" t="s">
        <v>964</v>
      </c>
      <c r="C412" s="95">
        <v>968800259</v>
      </c>
      <c r="D412" s="95">
        <v>1124095515</v>
      </c>
      <c r="E412" s="95">
        <v>1319034056</v>
      </c>
      <c r="F412" s="95">
        <v>1361005158</v>
      </c>
      <c r="G412" s="95">
        <v>1425141668</v>
      </c>
      <c r="H412" s="95">
        <v>1523536442</v>
      </c>
      <c r="I412" s="95">
        <v>1682093548</v>
      </c>
      <c r="J412" s="95">
        <v>1820658750</v>
      </c>
      <c r="K412" s="95">
        <v>1920475842</v>
      </c>
      <c r="L412" s="95">
        <v>1955606783</v>
      </c>
      <c r="M412" s="95">
        <v>2170936402.3576698</v>
      </c>
      <c r="N412" s="93">
        <v>2510661771.4843197</v>
      </c>
      <c r="O412" s="93">
        <v>2850909017.27773</v>
      </c>
      <c r="P412" s="93">
        <v>2590424208.6097298</v>
      </c>
      <c r="Q412" s="93">
        <v>3100167353.7280602</v>
      </c>
      <c r="R412" s="93">
        <v>3502585265.5232401</v>
      </c>
      <c r="S412" s="93">
        <v>4060398450.9299998</v>
      </c>
    </row>
    <row r="413" spans="1:19">
      <c r="A413" s="89" t="s">
        <v>3976</v>
      </c>
      <c r="B413" s="89" t="s">
        <v>176</v>
      </c>
      <c r="C413" s="95">
        <v>3335161556</v>
      </c>
      <c r="D413" s="95">
        <v>2960370239</v>
      </c>
      <c r="E413" s="95">
        <v>1181240205</v>
      </c>
      <c r="F413" s="95">
        <v>1274727942</v>
      </c>
      <c r="G413" s="95">
        <v>1149282351</v>
      </c>
      <c r="H413" s="95">
        <v>1324664239</v>
      </c>
      <c r="I413" s="95">
        <v>4858328818</v>
      </c>
      <c r="J413" s="95">
        <v>4885274776</v>
      </c>
      <c r="K413" s="95">
        <v>6509842803</v>
      </c>
      <c r="L413" s="95">
        <v>5373322548</v>
      </c>
      <c r="M413" s="95">
        <v>5870732891.2864008</v>
      </c>
      <c r="N413" s="93">
        <v>6548459363.1002102</v>
      </c>
      <c r="O413" s="93">
        <v>6625269303.1887598</v>
      </c>
      <c r="P413" s="93">
        <v>7372825355.9925404</v>
      </c>
      <c r="Q413" s="93">
        <v>8092369836.9311104</v>
      </c>
      <c r="R413" s="93">
        <v>8287855417.2156696</v>
      </c>
      <c r="S413" s="93">
        <v>9668920196.0599995</v>
      </c>
    </row>
    <row r="414" spans="1:19">
      <c r="A414" s="89" t="s">
        <v>4001</v>
      </c>
      <c r="B414" s="89" t="s">
        <v>129</v>
      </c>
      <c r="C414" s="95">
        <v>4914655800</v>
      </c>
      <c r="D414" s="95">
        <v>5112144871</v>
      </c>
      <c r="E414" s="95">
        <v>5696254846</v>
      </c>
      <c r="F414" s="95">
        <v>6108523611</v>
      </c>
      <c r="G414" s="95">
        <v>6254246817</v>
      </c>
      <c r="H414" s="95">
        <v>6745205641</v>
      </c>
      <c r="I414" s="95">
        <v>7356532248</v>
      </c>
      <c r="J414" s="95">
        <v>7590400059</v>
      </c>
      <c r="K414" s="95">
        <v>8344811373</v>
      </c>
      <c r="L414" s="95">
        <v>8177651996</v>
      </c>
      <c r="M414" s="95">
        <v>9183170278.5932407</v>
      </c>
      <c r="N414" s="93">
        <v>12449858387.2747</v>
      </c>
      <c r="O414" s="93">
        <v>13719774255.446699</v>
      </c>
      <c r="P414" s="93">
        <v>12781359669.5254</v>
      </c>
      <c r="Q414" s="93">
        <v>16194854503.0541</v>
      </c>
      <c r="R414" s="93">
        <v>17301563772.739399</v>
      </c>
      <c r="S414" s="93">
        <v>20468296836.82</v>
      </c>
    </row>
    <row r="415" spans="1:19" ht="25.5">
      <c r="A415" s="89" t="s">
        <v>4072</v>
      </c>
      <c r="B415" s="89" t="s">
        <v>1186</v>
      </c>
      <c r="C415" s="95">
        <v>275126810</v>
      </c>
      <c r="D415" s="95">
        <v>194859122</v>
      </c>
      <c r="E415" s="95">
        <v>748990740</v>
      </c>
      <c r="F415" s="95">
        <v>4435842917</v>
      </c>
      <c r="G415" s="95">
        <v>4343545449</v>
      </c>
      <c r="H415" s="95">
        <v>393993394</v>
      </c>
      <c r="I415" s="95">
        <v>492776961</v>
      </c>
      <c r="J415" s="95">
        <v>578048704</v>
      </c>
      <c r="K415" s="95">
        <v>618523785</v>
      </c>
      <c r="L415" s="95">
        <v>629748937</v>
      </c>
      <c r="M415" s="95">
        <v>615701248.31200004</v>
      </c>
      <c r="N415" s="93">
        <v>937522127.66031003</v>
      </c>
      <c r="O415" s="93">
        <v>909610187.70099998</v>
      </c>
      <c r="P415" s="93">
        <v>891233272.079</v>
      </c>
      <c r="Q415" s="93">
        <v>1022935994.971</v>
      </c>
      <c r="R415" s="93">
        <v>1191402705.003</v>
      </c>
      <c r="S415" s="93">
        <v>1488079302.3299999</v>
      </c>
    </row>
    <row r="416" spans="1:19">
      <c r="A416" s="89" t="s">
        <v>4079</v>
      </c>
      <c r="B416" s="89" t="s">
        <v>1024</v>
      </c>
      <c r="C416" s="95">
        <v>8601724197</v>
      </c>
      <c r="D416" s="95">
        <v>9245992821</v>
      </c>
      <c r="E416" s="95">
        <v>10294516063</v>
      </c>
      <c r="F416" s="95">
        <v>10827051405</v>
      </c>
      <c r="G416" s="95">
        <v>11239437392</v>
      </c>
      <c r="H416" s="95">
        <v>10760637727</v>
      </c>
      <c r="I416" s="95">
        <v>11263397124</v>
      </c>
      <c r="J416" s="95">
        <v>12043974970</v>
      </c>
      <c r="K416" s="95">
        <v>14135622751</v>
      </c>
      <c r="L416" s="95">
        <v>12888185468</v>
      </c>
      <c r="M416" s="95">
        <v>12567507968.173</v>
      </c>
      <c r="N416" s="93">
        <v>13413137964.612301</v>
      </c>
      <c r="O416" s="93">
        <v>14472459547.323099</v>
      </c>
      <c r="P416" s="93">
        <v>16400278902.9545</v>
      </c>
      <c r="Q416" s="93">
        <v>22042240121.451397</v>
      </c>
      <c r="R416" s="93">
        <v>27342784295.807301</v>
      </c>
      <c r="S416" s="93">
        <v>32298615102.790001</v>
      </c>
    </row>
    <row r="417" spans="1:19">
      <c r="A417" s="89" t="s">
        <v>4088</v>
      </c>
      <c r="B417" s="89" t="s">
        <v>1026</v>
      </c>
      <c r="C417" s="95">
        <v>1710382479</v>
      </c>
      <c r="D417" s="95">
        <v>1816121515</v>
      </c>
      <c r="E417" s="95">
        <v>1896172714</v>
      </c>
      <c r="F417" s="95">
        <v>1954669894</v>
      </c>
      <c r="G417" s="95">
        <v>2377920535</v>
      </c>
      <c r="H417" s="95">
        <v>2307089659</v>
      </c>
      <c r="I417" s="95">
        <v>2261019042</v>
      </c>
      <c r="J417" s="95">
        <v>2378641748</v>
      </c>
      <c r="K417" s="95">
        <v>2518138065</v>
      </c>
      <c r="L417" s="95">
        <v>2572580866</v>
      </c>
      <c r="M417" s="95">
        <v>2777400645.97048</v>
      </c>
      <c r="N417" s="93">
        <v>3112883613.7210898</v>
      </c>
      <c r="O417" s="93">
        <v>3349881485.5939102</v>
      </c>
      <c r="P417" s="93">
        <v>3441416847.5861602</v>
      </c>
      <c r="Q417" s="93">
        <v>3673748382.1772799</v>
      </c>
      <c r="R417" s="93">
        <v>4144208970.1051898</v>
      </c>
      <c r="S417" s="93">
        <v>4776930486.1400003</v>
      </c>
    </row>
    <row r="418" spans="1:19">
      <c r="A418" s="89" t="s">
        <v>4093</v>
      </c>
      <c r="B418" s="89" t="s">
        <v>1028</v>
      </c>
      <c r="C418" s="95">
        <v>1159642574</v>
      </c>
      <c r="D418" s="95">
        <v>1290106877</v>
      </c>
      <c r="E418" s="95">
        <v>1340979604</v>
      </c>
      <c r="F418" s="95">
        <v>1348127521</v>
      </c>
      <c r="G418" s="95">
        <v>1609536389</v>
      </c>
      <c r="H418" s="95">
        <v>1571114363</v>
      </c>
      <c r="I418" s="95">
        <v>1553428770</v>
      </c>
      <c r="J418" s="95">
        <v>1644375524</v>
      </c>
      <c r="K418" s="95">
        <v>1719086559</v>
      </c>
      <c r="L418" s="95">
        <v>1865083001</v>
      </c>
      <c r="M418" s="95">
        <v>2150133824.92419</v>
      </c>
      <c r="N418" s="93">
        <v>2381313723.6371498</v>
      </c>
      <c r="O418" s="93">
        <v>2919188955.2782102</v>
      </c>
      <c r="P418" s="93">
        <v>2933518072.3361096</v>
      </c>
      <c r="Q418" s="93">
        <v>3179096798.9538798</v>
      </c>
      <c r="R418" s="93">
        <v>3206024570.2834001</v>
      </c>
      <c r="S418" s="93">
        <v>3977802387.52</v>
      </c>
    </row>
    <row r="419" spans="1:19">
      <c r="A419" s="89" t="s">
        <v>4099</v>
      </c>
      <c r="B419" s="89" t="s">
        <v>1030</v>
      </c>
      <c r="C419" s="95">
        <v>305863168</v>
      </c>
      <c r="D419" s="95">
        <v>337008870</v>
      </c>
      <c r="E419" s="95">
        <v>306194370</v>
      </c>
      <c r="F419" s="95">
        <v>337936769</v>
      </c>
      <c r="G419" s="95">
        <v>1129877123</v>
      </c>
      <c r="H419" s="95">
        <v>472730396</v>
      </c>
      <c r="I419" s="95">
        <v>524862012</v>
      </c>
      <c r="J419" s="95">
        <v>762591996</v>
      </c>
      <c r="K419" s="95">
        <v>666798725</v>
      </c>
      <c r="L419" s="95">
        <v>982703030</v>
      </c>
      <c r="M419" s="95">
        <v>1050727358.28442</v>
      </c>
      <c r="N419" s="93">
        <v>731611552.00463998</v>
      </c>
      <c r="O419" s="93">
        <v>777233302.03551006</v>
      </c>
      <c r="P419" s="93">
        <v>747953878.32897997</v>
      </c>
      <c r="Q419" s="93">
        <v>813913119.93502998</v>
      </c>
      <c r="R419" s="93">
        <v>884385010.82682991</v>
      </c>
      <c r="S419" s="93">
        <v>1052892028.48</v>
      </c>
    </row>
    <row r="420" spans="1:19">
      <c r="A420" s="89" t="s">
        <v>4121</v>
      </c>
      <c r="B420" s="89" t="s">
        <v>1032</v>
      </c>
      <c r="C420" s="95">
        <v>702889122</v>
      </c>
      <c r="D420" s="95">
        <v>906911264</v>
      </c>
      <c r="E420" s="95">
        <v>915006496</v>
      </c>
      <c r="F420" s="95">
        <v>895331751</v>
      </c>
      <c r="G420" s="95">
        <v>944185162</v>
      </c>
      <c r="H420" s="95">
        <v>997435959</v>
      </c>
      <c r="I420" s="95">
        <v>1208062771</v>
      </c>
      <c r="J420" s="95">
        <v>1173933028</v>
      </c>
      <c r="K420" s="95">
        <v>1527243750</v>
      </c>
      <c r="L420" s="95">
        <v>1930690111</v>
      </c>
      <c r="M420" s="95">
        <v>1750480953.73699</v>
      </c>
      <c r="N420" s="93">
        <v>2239748108.1581697</v>
      </c>
      <c r="O420" s="93">
        <v>2404920928.0385299</v>
      </c>
      <c r="P420" s="93">
        <v>2591995538.0363598</v>
      </c>
      <c r="Q420" s="93">
        <v>2473192365.2330198</v>
      </c>
      <c r="R420" s="93">
        <v>2942221874.2591</v>
      </c>
      <c r="S420" s="93">
        <v>3621825651.3899999</v>
      </c>
    </row>
    <row r="421" spans="1:19">
      <c r="A421" s="89" t="s">
        <v>4128</v>
      </c>
      <c r="B421" s="89" t="s">
        <v>966</v>
      </c>
      <c r="C421" s="95">
        <v>1464709737</v>
      </c>
      <c r="D421" s="95">
        <v>1478916240</v>
      </c>
      <c r="E421" s="95">
        <v>2326964777</v>
      </c>
      <c r="F421" s="95">
        <v>2280034685</v>
      </c>
      <c r="G421" s="95">
        <v>2655396286</v>
      </c>
      <c r="H421" s="95">
        <v>2893753573</v>
      </c>
      <c r="I421" s="95">
        <v>5813208223</v>
      </c>
      <c r="J421" s="95">
        <v>7027030918</v>
      </c>
      <c r="K421" s="95">
        <v>9201234904</v>
      </c>
      <c r="L421" s="95">
        <v>9014210892</v>
      </c>
      <c r="M421" s="95">
        <v>9510149503.10289</v>
      </c>
      <c r="N421" s="93">
        <v>10242391390.8316</v>
      </c>
      <c r="O421" s="93">
        <v>11829025275.6891</v>
      </c>
      <c r="P421" s="93">
        <v>10936771914.8738</v>
      </c>
      <c r="Q421" s="93">
        <v>12107765507.9877</v>
      </c>
      <c r="R421" s="93">
        <v>14170552025.902401</v>
      </c>
      <c r="S421" s="93">
        <v>15713714263.549999</v>
      </c>
    </row>
    <row r="422" spans="1:19">
      <c r="A422" s="89" t="s">
        <v>4143</v>
      </c>
      <c r="B422" s="89" t="s">
        <v>980</v>
      </c>
      <c r="C422" s="95">
        <v>250047169</v>
      </c>
      <c r="D422" s="95">
        <v>311697458</v>
      </c>
      <c r="E422" s="95">
        <v>374137796</v>
      </c>
      <c r="F422" s="95">
        <v>358426449</v>
      </c>
      <c r="G422" s="95">
        <v>344818488</v>
      </c>
      <c r="H422" s="95">
        <v>431488016</v>
      </c>
      <c r="I422" s="95">
        <v>495368697</v>
      </c>
      <c r="J422" s="95">
        <v>540460867</v>
      </c>
      <c r="K422" s="95">
        <v>670388667</v>
      </c>
      <c r="L422" s="95">
        <v>735250491</v>
      </c>
      <c r="M422" s="95">
        <v>752874040.39332998</v>
      </c>
      <c r="N422" s="93">
        <v>770608469.78734994</v>
      </c>
      <c r="O422" s="93">
        <v>839865978.79832995</v>
      </c>
      <c r="P422" s="93">
        <v>841564078.11223996</v>
      </c>
      <c r="Q422" s="93">
        <v>880720056.31445992</v>
      </c>
      <c r="R422" s="93">
        <v>807325407.47375</v>
      </c>
      <c r="S422" s="93">
        <v>739433567.64999998</v>
      </c>
    </row>
    <row r="423" spans="1:19">
      <c r="A423" s="89" t="s">
        <v>4158</v>
      </c>
      <c r="B423" s="89" t="s">
        <v>1034</v>
      </c>
      <c r="C423" s="95">
        <v>3662996713</v>
      </c>
      <c r="D423" s="95">
        <v>4116748643</v>
      </c>
      <c r="E423" s="95">
        <v>4097416770</v>
      </c>
      <c r="F423" s="95">
        <v>3603392624</v>
      </c>
      <c r="G423" s="95">
        <v>3498326925</v>
      </c>
      <c r="H423" s="95">
        <v>3444758769</v>
      </c>
      <c r="I423" s="95">
        <v>3460817172</v>
      </c>
      <c r="J423" s="95">
        <v>3506612142</v>
      </c>
      <c r="K423" s="95">
        <v>6073328344</v>
      </c>
      <c r="L423" s="95">
        <v>5794341262</v>
      </c>
      <c r="M423" s="95">
        <v>5408685432.5550995</v>
      </c>
      <c r="N423" s="93">
        <v>5888934581.302</v>
      </c>
      <c r="O423" s="93">
        <v>5503810538.0803699</v>
      </c>
      <c r="P423" s="93">
        <v>5316788752.9156904</v>
      </c>
      <c r="Q423" s="93">
        <v>5602179306.1059999</v>
      </c>
      <c r="R423" s="93">
        <v>5943217288.3809996</v>
      </c>
      <c r="S423" s="93">
        <v>5601037084.4799995</v>
      </c>
    </row>
    <row r="424" spans="1:19">
      <c r="A424" s="89" t="s">
        <v>4174</v>
      </c>
      <c r="B424" s="89" t="s">
        <v>968</v>
      </c>
      <c r="C424" s="95">
        <v>715197506</v>
      </c>
      <c r="D424" s="95">
        <v>602594461</v>
      </c>
      <c r="E424" s="95">
        <v>540100181</v>
      </c>
      <c r="F424" s="95">
        <v>488152663</v>
      </c>
      <c r="G424" s="95">
        <v>488491109</v>
      </c>
      <c r="H424" s="95">
        <v>437849364</v>
      </c>
      <c r="I424" s="95">
        <v>463519270</v>
      </c>
      <c r="J424" s="95">
        <v>439612324</v>
      </c>
      <c r="K424" s="95">
        <v>478003476</v>
      </c>
      <c r="L424" s="95">
        <v>513856357</v>
      </c>
      <c r="M424" s="95">
        <v>547272425.61899996</v>
      </c>
      <c r="N424" s="93">
        <v>557011362.51499999</v>
      </c>
      <c r="O424" s="93">
        <v>583327349.36899996</v>
      </c>
      <c r="P424" s="93">
        <v>433325387.81560999</v>
      </c>
      <c r="Q424" s="93">
        <v>607915345.3211</v>
      </c>
      <c r="R424" s="93">
        <v>708487904.88739002</v>
      </c>
      <c r="S424" s="93">
        <v>812873622.29999995</v>
      </c>
    </row>
    <row r="425" spans="1:19">
      <c r="A425" s="89" t="s">
        <v>4191</v>
      </c>
      <c r="B425" s="89" t="s">
        <v>970</v>
      </c>
      <c r="C425" s="95">
        <v>61531178</v>
      </c>
      <c r="D425" s="95">
        <v>74803360</v>
      </c>
      <c r="E425" s="95">
        <v>74680812</v>
      </c>
      <c r="F425" s="95">
        <v>77032643</v>
      </c>
      <c r="G425" s="95">
        <v>84140547</v>
      </c>
      <c r="H425" s="95">
        <v>84716390</v>
      </c>
      <c r="I425" s="95">
        <v>90570313</v>
      </c>
      <c r="J425" s="95">
        <v>90223508</v>
      </c>
      <c r="K425" s="95">
        <v>94337546</v>
      </c>
      <c r="L425" s="95">
        <v>97568109</v>
      </c>
      <c r="M425" s="95">
        <v>85201159.229880005</v>
      </c>
      <c r="N425" s="93">
        <v>91278936.971939996</v>
      </c>
      <c r="O425" s="93">
        <v>91476645.300940007</v>
      </c>
      <c r="P425" s="93">
        <v>46195897.057110004</v>
      </c>
      <c r="Q425" s="93">
        <v>79823633.105240002</v>
      </c>
      <c r="R425" s="93">
        <v>151134813.49614</v>
      </c>
      <c r="S425" s="93">
        <v>183850905.38999999</v>
      </c>
    </row>
    <row r="426" spans="1:19">
      <c r="A426" s="89" t="s">
        <v>7701</v>
      </c>
      <c r="B426" s="89" t="s">
        <v>7749</v>
      </c>
      <c r="C426" s="95">
        <v>2053686657</v>
      </c>
      <c r="D426" s="95">
        <v>2658487579</v>
      </c>
      <c r="E426" s="95">
        <v>2853110553</v>
      </c>
      <c r="F426" s="95">
        <v>2575229665</v>
      </c>
      <c r="G426" s="95">
        <v>2786136583</v>
      </c>
      <c r="H426" s="95">
        <v>3199458101</v>
      </c>
      <c r="I426" s="95">
        <v>3288972235</v>
      </c>
      <c r="J426" s="95">
        <v>3242935036</v>
      </c>
      <c r="K426" s="95">
        <v>3510576804</v>
      </c>
      <c r="L426" s="95">
        <v>4252347247</v>
      </c>
      <c r="M426" s="95">
        <v>1714768277.6052599</v>
      </c>
      <c r="N426" s="93">
        <v>0</v>
      </c>
      <c r="O426" s="93">
        <v>0</v>
      </c>
      <c r="P426" s="93">
        <v>0</v>
      </c>
      <c r="Q426" s="93">
        <v>0</v>
      </c>
      <c r="R426" s="93">
        <v>0</v>
      </c>
      <c r="S426" s="93">
        <v>0</v>
      </c>
    </row>
    <row r="427" spans="1:19">
      <c r="A427" s="89" t="s">
        <v>4202</v>
      </c>
      <c r="B427" s="89" t="s">
        <v>215</v>
      </c>
      <c r="C427" s="95">
        <v>3371274602</v>
      </c>
      <c r="D427" s="95">
        <v>2662797684</v>
      </c>
      <c r="E427" s="95">
        <v>1418692162</v>
      </c>
      <c r="F427" s="95">
        <v>729558430</v>
      </c>
      <c r="G427" s="95">
        <v>896752291</v>
      </c>
      <c r="H427" s="95">
        <v>1488355752</v>
      </c>
      <c r="I427" s="95">
        <v>1210872527</v>
      </c>
      <c r="J427" s="95">
        <v>1297846736</v>
      </c>
      <c r="K427" s="95">
        <v>1701199022</v>
      </c>
      <c r="L427" s="95">
        <v>1975577986</v>
      </c>
      <c r="M427" s="95">
        <v>2041050790.148</v>
      </c>
      <c r="N427" s="93">
        <v>2718940046.112</v>
      </c>
      <c r="O427" s="93">
        <v>7931770845.5970001</v>
      </c>
      <c r="P427" s="93">
        <v>6855725154.5530005</v>
      </c>
      <c r="Q427" s="93">
        <v>3083924164.303</v>
      </c>
      <c r="R427" s="93">
        <v>6147773887.3310003</v>
      </c>
      <c r="S427" s="93">
        <v>9800789404.1100006</v>
      </c>
    </row>
    <row r="428" spans="1:19">
      <c r="A428" s="89" t="s">
        <v>4213</v>
      </c>
      <c r="B428" s="89" t="s">
        <v>974</v>
      </c>
      <c r="C428" s="95">
        <v>937326062</v>
      </c>
      <c r="D428" s="95">
        <v>1118056070</v>
      </c>
      <c r="E428" s="95">
        <v>1519128543</v>
      </c>
      <c r="F428" s="95">
        <v>1149887784</v>
      </c>
      <c r="G428" s="95">
        <v>1267597064</v>
      </c>
      <c r="H428" s="95">
        <v>5289266580</v>
      </c>
      <c r="I428" s="95">
        <v>5266656304</v>
      </c>
      <c r="J428" s="95">
        <v>6920523052</v>
      </c>
      <c r="K428" s="95">
        <v>7165246041</v>
      </c>
      <c r="L428" s="95">
        <v>4446486216</v>
      </c>
      <c r="M428" s="95">
        <v>4524895573.70996</v>
      </c>
      <c r="N428" s="93">
        <v>4837597889.0096903</v>
      </c>
      <c r="O428" s="93">
        <v>5198327402.7483606</v>
      </c>
      <c r="P428" s="93">
        <v>5712688943.3222103</v>
      </c>
      <c r="Q428" s="93">
        <v>6488921455.4147997</v>
      </c>
      <c r="R428" s="93">
        <v>7700699501.5201597</v>
      </c>
      <c r="S428" s="93">
        <v>8858249392.5499992</v>
      </c>
    </row>
    <row r="429" spans="1:19">
      <c r="A429" s="89" t="s">
        <v>4226</v>
      </c>
      <c r="B429" s="89" t="s">
        <v>976</v>
      </c>
      <c r="C429" s="95">
        <v>169388271</v>
      </c>
      <c r="D429" s="95">
        <v>190918740</v>
      </c>
      <c r="E429" s="95">
        <v>211569708</v>
      </c>
      <c r="F429" s="95">
        <v>134438395</v>
      </c>
      <c r="G429" s="95">
        <v>74945868</v>
      </c>
      <c r="H429" s="95">
        <v>87862910</v>
      </c>
      <c r="I429" s="95">
        <v>213986692</v>
      </c>
      <c r="J429" s="95">
        <v>257213535</v>
      </c>
      <c r="K429" s="95">
        <v>337834399</v>
      </c>
      <c r="L429" s="95">
        <v>313620847</v>
      </c>
      <c r="M429" s="95">
        <v>269893283.24036998</v>
      </c>
      <c r="N429" s="93">
        <v>292035411.00109005</v>
      </c>
      <c r="O429" s="93">
        <v>295637504.53424001</v>
      </c>
      <c r="P429" s="93">
        <v>178760606.97645998</v>
      </c>
      <c r="Q429" s="93">
        <v>341739255.02614003</v>
      </c>
      <c r="R429" s="93">
        <v>529175117.10026002</v>
      </c>
      <c r="S429" s="93">
        <v>575954510.30999994</v>
      </c>
    </row>
    <row r="430" spans="1:19">
      <c r="A430" s="89" t="s">
        <v>4243</v>
      </c>
      <c r="B430" s="89" t="s">
        <v>978</v>
      </c>
      <c r="C430" s="95">
        <v>9045203</v>
      </c>
      <c r="D430" s="95">
        <v>20178471</v>
      </c>
      <c r="E430" s="95">
        <v>26256305</v>
      </c>
      <c r="F430" s="95">
        <v>36505804</v>
      </c>
      <c r="G430" s="95">
        <v>32497212</v>
      </c>
      <c r="H430" s="95">
        <v>42348144</v>
      </c>
      <c r="I430" s="95">
        <v>45974773</v>
      </c>
      <c r="J430" s="95">
        <v>40945448</v>
      </c>
      <c r="K430" s="95">
        <v>58219454</v>
      </c>
      <c r="L430" s="95">
        <v>68059725</v>
      </c>
      <c r="M430" s="95">
        <v>51706522.937690005</v>
      </c>
      <c r="N430" s="93">
        <v>103906635.72045</v>
      </c>
      <c r="O430" s="93">
        <v>77636796.677829996</v>
      </c>
      <c r="P430" s="93">
        <v>83423105.436789989</v>
      </c>
      <c r="Q430" s="93">
        <v>108762741.54597001</v>
      </c>
      <c r="R430" s="93">
        <v>111150215.36624999</v>
      </c>
      <c r="S430" s="93">
        <v>126389375.62</v>
      </c>
    </row>
    <row r="431" spans="1:19">
      <c r="A431" s="89" t="s">
        <v>4252</v>
      </c>
      <c r="B431" s="89" t="s">
        <v>210</v>
      </c>
      <c r="C431" s="95">
        <v>12918767</v>
      </c>
      <c r="D431" s="95">
        <v>17344204</v>
      </c>
      <c r="E431" s="95">
        <v>20778376</v>
      </c>
      <c r="F431" s="95">
        <v>24830614</v>
      </c>
      <c r="G431" s="95">
        <v>26405893</v>
      </c>
      <c r="H431" s="95">
        <v>28247494</v>
      </c>
      <c r="I431" s="95">
        <v>32026253</v>
      </c>
      <c r="J431" s="95">
        <v>35012595</v>
      </c>
      <c r="K431" s="95">
        <v>38130704</v>
      </c>
      <c r="L431" s="95">
        <v>962730866</v>
      </c>
      <c r="M431" s="95">
        <v>1075931575.1424301</v>
      </c>
      <c r="N431" s="93">
        <v>1140983987.9167399</v>
      </c>
      <c r="O431" s="93">
        <v>1178591593.5076799</v>
      </c>
      <c r="P431" s="93">
        <v>1463836711.5221999</v>
      </c>
      <c r="Q431" s="93">
        <v>1595304810.03427</v>
      </c>
      <c r="R431" s="93">
        <v>1740675081.33091</v>
      </c>
      <c r="S431" s="93">
        <v>2042982159.8099999</v>
      </c>
    </row>
    <row r="432" spans="1:19">
      <c r="A432" s="89" t="s">
        <v>4255</v>
      </c>
      <c r="B432" s="89" t="s">
        <v>1020</v>
      </c>
      <c r="C432" s="95">
        <v>1253903513</v>
      </c>
      <c r="D432" s="95">
        <v>1238438514</v>
      </c>
      <c r="E432" s="95">
        <v>1444646337</v>
      </c>
      <c r="F432" s="95">
        <v>1719786126</v>
      </c>
      <c r="G432" s="95">
        <v>2280351023</v>
      </c>
      <c r="H432" s="95">
        <v>1840682382</v>
      </c>
      <c r="I432" s="95">
        <v>3230385191</v>
      </c>
      <c r="J432" s="95">
        <v>3954354433</v>
      </c>
      <c r="K432" s="95">
        <v>3709976667</v>
      </c>
      <c r="L432" s="95">
        <v>3572952295</v>
      </c>
      <c r="M432" s="95">
        <v>3210746371.0425401</v>
      </c>
      <c r="N432" s="93">
        <v>5579992696.1160002</v>
      </c>
      <c r="O432" s="93">
        <v>5692258160.6625996</v>
      </c>
      <c r="P432" s="93">
        <v>5101597146.2353897</v>
      </c>
      <c r="Q432" s="93">
        <v>5890902735.1855593</v>
      </c>
      <c r="R432" s="93">
        <v>8978014230.0858002</v>
      </c>
      <c r="S432" s="93">
        <v>8258697806.8500004</v>
      </c>
    </row>
    <row r="433" spans="1:19" ht="25.5">
      <c r="A433" s="89" t="s">
        <v>4277</v>
      </c>
      <c r="B433" s="89" t="s">
        <v>4278</v>
      </c>
      <c r="C433" s="95">
        <v>-474347461</v>
      </c>
      <c r="D433" s="95">
        <v>-406264617</v>
      </c>
      <c r="E433" s="95">
        <v>-1150115726</v>
      </c>
      <c r="F433" s="95">
        <v>-617660172</v>
      </c>
      <c r="G433" s="95">
        <v>-619516282</v>
      </c>
      <c r="H433" s="95">
        <v>-447538145</v>
      </c>
      <c r="I433" s="95">
        <v>-434791855</v>
      </c>
      <c r="J433" s="95">
        <v>-547432074</v>
      </c>
      <c r="K433" s="95">
        <v>-588040520</v>
      </c>
      <c r="L433" s="95">
        <v>-841921408</v>
      </c>
      <c r="M433" s="95">
        <v>-857217180.52094996</v>
      </c>
      <c r="N433" s="93">
        <v>-1004507773.6249501</v>
      </c>
      <c r="O433" s="93">
        <v>-1023746472.01902</v>
      </c>
      <c r="P433" s="93">
        <v>-1222381960.5866001</v>
      </c>
      <c r="Q433" s="93">
        <v>-1699416662.93488</v>
      </c>
      <c r="R433" s="93">
        <v>-4174498963.6209602</v>
      </c>
      <c r="S433" s="93">
        <v>-2167142311.4000001</v>
      </c>
    </row>
    <row r="434" spans="1:19">
      <c r="A434" s="89" t="s">
        <v>4295</v>
      </c>
      <c r="B434" s="89" t="s">
        <v>4296</v>
      </c>
      <c r="C434" s="95">
        <v>3085159356</v>
      </c>
      <c r="D434" s="95">
        <v>4012523656</v>
      </c>
      <c r="E434" s="95">
        <v>4538602476</v>
      </c>
      <c r="F434" s="95">
        <v>5351728821</v>
      </c>
      <c r="G434" s="95">
        <v>5522753532</v>
      </c>
      <c r="H434" s="95">
        <v>7339224171</v>
      </c>
      <c r="I434" s="95">
        <v>7857960922</v>
      </c>
      <c r="J434" s="95">
        <v>7605408895</v>
      </c>
      <c r="K434" s="95">
        <v>1364600146</v>
      </c>
      <c r="L434" s="95">
        <v>4477945106</v>
      </c>
      <c r="M434" s="95">
        <v>1956369283.3251898</v>
      </c>
      <c r="N434" s="93">
        <v>9884113328.4440384</v>
      </c>
      <c r="O434" s="93">
        <v>9689437145.9444714</v>
      </c>
      <c r="P434" s="93">
        <v>13408166231.2924</v>
      </c>
      <c r="Q434" s="93">
        <v>19064448272.470303</v>
      </c>
      <c r="R434" s="93">
        <v>21800129502.6007</v>
      </c>
      <c r="S434" s="93">
        <v>24045016391.349998</v>
      </c>
    </row>
    <row r="435" spans="1:19">
      <c r="A435" s="89" t="s">
        <v>4297</v>
      </c>
      <c r="B435" s="89" t="s">
        <v>4298</v>
      </c>
      <c r="C435" s="95">
        <v>165902514</v>
      </c>
      <c r="D435" s="95">
        <v>21218233</v>
      </c>
      <c r="E435" s="95">
        <v>51315661</v>
      </c>
      <c r="F435" s="95">
        <v>25992845</v>
      </c>
      <c r="G435" s="95">
        <v>26499782</v>
      </c>
      <c r="H435" s="95">
        <v>34217629</v>
      </c>
      <c r="I435" s="95">
        <v>29506238</v>
      </c>
      <c r="J435" s="95">
        <v>33361905</v>
      </c>
      <c r="K435" s="95">
        <v>30232312</v>
      </c>
      <c r="L435" s="95">
        <v>1434885162</v>
      </c>
      <c r="M435" s="95">
        <v>59408380.978800006</v>
      </c>
      <c r="N435" s="93">
        <v>66509012.829129994</v>
      </c>
      <c r="O435" s="93">
        <v>64658388.683250003</v>
      </c>
      <c r="P435" s="93">
        <v>72063629.982039988</v>
      </c>
      <c r="Q435" s="93">
        <v>45936962.323260002</v>
      </c>
      <c r="R435" s="93">
        <v>107198888.71778999</v>
      </c>
      <c r="S435" s="93">
        <v>156537219.06999999</v>
      </c>
    </row>
    <row r="436" spans="1:19">
      <c r="A436" s="89" t="s">
        <v>4317</v>
      </c>
      <c r="B436" s="89" t="s">
        <v>550</v>
      </c>
      <c r="C436" s="95">
        <v>0</v>
      </c>
      <c r="D436" s="95">
        <v>0</v>
      </c>
      <c r="E436" s="95">
        <v>0</v>
      </c>
      <c r="F436" s="95">
        <v>0</v>
      </c>
      <c r="G436" s="95">
        <v>0</v>
      </c>
      <c r="H436" s="95">
        <v>0</v>
      </c>
      <c r="I436" s="95">
        <v>0</v>
      </c>
      <c r="J436" s="95">
        <v>329998</v>
      </c>
      <c r="K436" s="95">
        <v>0</v>
      </c>
      <c r="L436" s="95">
        <v>95279210</v>
      </c>
      <c r="M436" s="95">
        <v>0</v>
      </c>
      <c r="N436" s="93">
        <v>2373599.2009999999</v>
      </c>
      <c r="O436" s="93">
        <v>0</v>
      </c>
      <c r="P436" s="93">
        <v>9043719.3000000007</v>
      </c>
      <c r="Q436" s="93">
        <v>39282.737659999999</v>
      </c>
      <c r="R436" s="93">
        <v>30480439.752</v>
      </c>
      <c r="S436" s="93">
        <v>69973787.209999993</v>
      </c>
    </row>
    <row r="437" spans="1:19">
      <c r="A437" s="89" t="s">
        <v>4340</v>
      </c>
      <c r="B437" s="89" t="s">
        <v>1209</v>
      </c>
      <c r="C437" s="95">
        <v>32608415</v>
      </c>
      <c r="D437" s="95">
        <v>31160037</v>
      </c>
      <c r="E437" s="95">
        <v>16590272</v>
      </c>
      <c r="F437" s="95">
        <v>0</v>
      </c>
      <c r="G437" s="95">
        <v>0</v>
      </c>
      <c r="H437" s="95">
        <v>2435091</v>
      </c>
      <c r="I437" s="95">
        <v>0</v>
      </c>
      <c r="J437" s="95">
        <v>0</v>
      </c>
      <c r="K437" s="95">
        <v>0</v>
      </c>
      <c r="L437" s="95">
        <v>370293773</v>
      </c>
      <c r="M437" s="95">
        <v>0</v>
      </c>
      <c r="N437" s="93">
        <v>1538104620.14959</v>
      </c>
      <c r="O437" s="93">
        <v>8845928.2790900003</v>
      </c>
      <c r="P437" s="93">
        <v>4.8999999999999998E-4</v>
      </c>
      <c r="Q437" s="93">
        <v>15875.41705</v>
      </c>
      <c r="R437" s="93">
        <v>2.9999999999999997E-5</v>
      </c>
      <c r="S437" s="93">
        <v>0</v>
      </c>
    </row>
    <row r="438" spans="1:19">
      <c r="A438" s="89" t="s">
        <v>4343</v>
      </c>
      <c r="B438" s="89" t="s">
        <v>1230</v>
      </c>
      <c r="C438" s="95">
        <v>2886648427</v>
      </c>
      <c r="D438" s="95">
        <v>3960145386</v>
      </c>
      <c r="E438" s="95">
        <v>4470696543</v>
      </c>
      <c r="F438" s="95">
        <v>5325735976</v>
      </c>
      <c r="G438" s="95">
        <v>5496253750</v>
      </c>
      <c r="H438" s="95">
        <v>7302571451</v>
      </c>
      <c r="I438" s="95">
        <v>7828454684</v>
      </c>
      <c r="J438" s="95">
        <v>7571716992</v>
      </c>
      <c r="K438" s="95">
        <v>1334367834</v>
      </c>
      <c r="L438" s="95">
        <v>2577486961</v>
      </c>
      <c r="M438" s="95">
        <v>1896960902.34639</v>
      </c>
      <c r="N438" s="93">
        <v>7699848863.5559101</v>
      </c>
      <c r="O438" s="93">
        <v>8902330221.9326801</v>
      </c>
      <c r="P438" s="93">
        <v>12418378898.322401</v>
      </c>
      <c r="Q438" s="93">
        <v>17974974609.824802</v>
      </c>
      <c r="R438" s="93">
        <v>20647425752.636398</v>
      </c>
      <c r="S438" s="93">
        <v>22404656692.869999</v>
      </c>
    </row>
    <row r="439" spans="1:19">
      <c r="A439" s="89" t="s">
        <v>4380</v>
      </c>
      <c r="B439" s="89" t="s">
        <v>2473</v>
      </c>
      <c r="C439" s="95">
        <v>0</v>
      </c>
      <c r="D439" s="95">
        <v>0</v>
      </c>
      <c r="E439" s="95">
        <v>0</v>
      </c>
      <c r="F439" s="95">
        <v>0</v>
      </c>
      <c r="G439" s="95">
        <v>0</v>
      </c>
      <c r="H439" s="95">
        <v>0</v>
      </c>
      <c r="I439" s="95">
        <v>0</v>
      </c>
      <c r="J439" s="95">
        <v>0</v>
      </c>
      <c r="K439" s="95">
        <v>0</v>
      </c>
      <c r="L439" s="95">
        <v>0</v>
      </c>
      <c r="M439" s="95">
        <v>0</v>
      </c>
      <c r="N439" s="93">
        <v>577277232.70841002</v>
      </c>
      <c r="O439" s="93">
        <v>713602607.04944992</v>
      </c>
      <c r="P439" s="93">
        <v>908679983.6875</v>
      </c>
      <c r="Q439" s="93">
        <v>1043481542.1675401</v>
      </c>
      <c r="R439" s="93">
        <v>1015024421.49441</v>
      </c>
      <c r="S439" s="93">
        <v>1413848692.2</v>
      </c>
    </row>
    <row r="440" spans="1:19">
      <c r="A440" s="89" t="s">
        <v>7760</v>
      </c>
      <c r="B440" s="89" t="s">
        <v>7742</v>
      </c>
      <c r="C440" s="95">
        <v>9590048622</v>
      </c>
      <c r="D440" s="95">
        <v>6604164734</v>
      </c>
      <c r="E440" s="95">
        <v>13916166547</v>
      </c>
      <c r="F440" s="95">
        <v>15125961493</v>
      </c>
      <c r="G440" s="95">
        <v>21044085032</v>
      </c>
      <c r="H440" s="95">
        <v>23782566590</v>
      </c>
      <c r="I440" s="95">
        <v>21078250711</v>
      </c>
      <c r="J440" s="95">
        <v>21576045528</v>
      </c>
      <c r="K440" s="95">
        <v>0</v>
      </c>
      <c r="L440" s="95">
        <v>0</v>
      </c>
      <c r="M440" s="95">
        <v>0</v>
      </c>
      <c r="N440" s="93">
        <v>0</v>
      </c>
      <c r="O440" s="93">
        <v>0</v>
      </c>
      <c r="P440" s="93">
        <v>0</v>
      </c>
      <c r="Q440" s="93">
        <v>0</v>
      </c>
      <c r="R440" s="93">
        <v>0</v>
      </c>
      <c r="S440" s="93">
        <v>0</v>
      </c>
    </row>
    <row r="441" spans="1:19">
      <c r="A441" s="89" t="s">
        <v>7761</v>
      </c>
      <c r="B441" s="89" t="s">
        <v>1188</v>
      </c>
      <c r="C441" s="95">
        <v>2780468792</v>
      </c>
      <c r="D441" s="95">
        <v>3040081869</v>
      </c>
      <c r="E441" s="95">
        <v>3519007994</v>
      </c>
      <c r="F441" s="95">
        <v>3926296389</v>
      </c>
      <c r="G441" s="95">
        <v>4484270059</v>
      </c>
      <c r="H441" s="95">
        <v>4623988791</v>
      </c>
      <c r="I441" s="95">
        <v>5238052911</v>
      </c>
      <c r="J441" s="95">
        <v>5964208769</v>
      </c>
      <c r="K441" s="95">
        <v>0</v>
      </c>
      <c r="L441" s="95">
        <v>0</v>
      </c>
      <c r="M441" s="95">
        <v>0</v>
      </c>
      <c r="N441" s="93">
        <v>0</v>
      </c>
      <c r="O441" s="93">
        <v>0</v>
      </c>
      <c r="P441" s="93">
        <v>0</v>
      </c>
      <c r="Q441" s="93">
        <v>0</v>
      </c>
      <c r="R441" s="93">
        <v>0</v>
      </c>
      <c r="S441" s="93">
        <v>0</v>
      </c>
    </row>
    <row r="442" spans="1:19">
      <c r="A442" s="89" t="s">
        <v>7762</v>
      </c>
      <c r="B442" s="89" t="s">
        <v>4075</v>
      </c>
      <c r="C442" s="95">
        <v>139170</v>
      </c>
      <c r="D442" s="95">
        <v>1601812</v>
      </c>
      <c r="E442" s="95">
        <v>1322849</v>
      </c>
      <c r="F442" s="95">
        <v>643075</v>
      </c>
      <c r="G442" s="95">
        <v>741281</v>
      </c>
      <c r="H442" s="95">
        <v>954440</v>
      </c>
      <c r="I442" s="95">
        <v>932958</v>
      </c>
      <c r="J442" s="95">
        <v>642122</v>
      </c>
      <c r="K442" s="95">
        <v>0</v>
      </c>
      <c r="L442" s="95">
        <v>0</v>
      </c>
      <c r="M442" s="95">
        <v>0</v>
      </c>
      <c r="N442" s="93">
        <v>0</v>
      </c>
      <c r="O442" s="93">
        <v>0</v>
      </c>
      <c r="P442" s="93">
        <v>0</v>
      </c>
      <c r="Q442" s="93">
        <v>0</v>
      </c>
      <c r="R442" s="93">
        <v>0</v>
      </c>
      <c r="S442" s="93">
        <v>0</v>
      </c>
    </row>
    <row r="443" spans="1:19" ht="25.5">
      <c r="A443" s="89" t="s">
        <v>7763</v>
      </c>
      <c r="B443" s="89" t="s">
        <v>7771</v>
      </c>
      <c r="C443" s="95">
        <v>625219756</v>
      </c>
      <c r="D443" s="95">
        <v>1389274732</v>
      </c>
      <c r="E443" s="95">
        <v>2709847124</v>
      </c>
      <c r="F443" s="95">
        <v>4114340002</v>
      </c>
      <c r="G443" s="95">
        <v>3230946616</v>
      </c>
      <c r="H443" s="95">
        <v>3978790948</v>
      </c>
      <c r="I443" s="95">
        <v>3635911847</v>
      </c>
      <c r="J443" s="95">
        <v>4518255349</v>
      </c>
      <c r="K443" s="95">
        <v>0</v>
      </c>
      <c r="L443" s="95">
        <v>0</v>
      </c>
      <c r="M443" s="95">
        <v>0</v>
      </c>
      <c r="N443" s="93">
        <v>0</v>
      </c>
      <c r="O443" s="93">
        <v>0</v>
      </c>
      <c r="P443" s="93">
        <v>0</v>
      </c>
      <c r="Q443" s="93">
        <v>0</v>
      </c>
      <c r="R443" s="93">
        <v>0</v>
      </c>
      <c r="S443" s="93">
        <v>0</v>
      </c>
    </row>
    <row r="444" spans="1:19">
      <c r="A444" s="89" t="s">
        <v>7764</v>
      </c>
      <c r="B444" s="89" t="s">
        <v>1120</v>
      </c>
      <c r="C444" s="95">
        <v>25078773</v>
      </c>
      <c r="D444" s="95">
        <v>234283427</v>
      </c>
      <c r="E444" s="95">
        <v>17980390</v>
      </c>
      <c r="F444" s="95">
        <v>10184110</v>
      </c>
      <c r="G444" s="95">
        <v>651979</v>
      </c>
      <c r="H444" s="95">
        <v>510522</v>
      </c>
      <c r="I444" s="95">
        <v>3078791</v>
      </c>
      <c r="J444" s="95">
        <v>5581494</v>
      </c>
      <c r="K444" s="95">
        <v>0</v>
      </c>
      <c r="L444" s="95">
        <v>0</v>
      </c>
      <c r="M444" s="95">
        <v>0</v>
      </c>
      <c r="N444" s="93">
        <v>0</v>
      </c>
      <c r="O444" s="93">
        <v>0</v>
      </c>
      <c r="P444" s="93">
        <v>0</v>
      </c>
      <c r="Q444" s="93">
        <v>0</v>
      </c>
      <c r="R444" s="93">
        <v>0</v>
      </c>
      <c r="S444" s="93">
        <v>0</v>
      </c>
    </row>
    <row r="445" spans="1:19">
      <c r="A445" s="89" t="s">
        <v>7765</v>
      </c>
      <c r="B445" s="89" t="s">
        <v>1184</v>
      </c>
      <c r="C445" s="95">
        <v>71735254</v>
      </c>
      <c r="D445" s="95">
        <v>80644103</v>
      </c>
      <c r="E445" s="95">
        <v>95548797</v>
      </c>
      <c r="F445" s="95">
        <v>107936348</v>
      </c>
      <c r="G445" s="95">
        <v>157435204</v>
      </c>
      <c r="H445" s="95">
        <v>134849218</v>
      </c>
      <c r="I445" s="95">
        <v>120945984</v>
      </c>
      <c r="J445" s="95">
        <v>65542284</v>
      </c>
      <c r="K445" s="95">
        <v>0</v>
      </c>
      <c r="L445" s="95">
        <v>0</v>
      </c>
      <c r="M445" s="95">
        <v>0</v>
      </c>
      <c r="N445" s="93">
        <v>0</v>
      </c>
      <c r="O445" s="93">
        <v>0</v>
      </c>
      <c r="P445" s="93">
        <v>0</v>
      </c>
      <c r="Q445" s="93">
        <v>0</v>
      </c>
      <c r="R445" s="93">
        <v>0</v>
      </c>
      <c r="S445" s="93">
        <v>0</v>
      </c>
    </row>
    <row r="446" spans="1:19">
      <c r="A446" s="89" t="s">
        <v>7766</v>
      </c>
      <c r="B446" s="89" t="s">
        <v>7772</v>
      </c>
      <c r="C446" s="95">
        <v>0</v>
      </c>
      <c r="D446" s="95">
        <v>0</v>
      </c>
      <c r="E446" s="95">
        <v>0</v>
      </c>
      <c r="F446" s="95">
        <v>0</v>
      </c>
      <c r="G446" s="95">
        <v>0</v>
      </c>
      <c r="H446" s="95">
        <v>19525146</v>
      </c>
      <c r="I446" s="95">
        <v>80491681</v>
      </c>
      <c r="J446" s="95">
        <v>79738255</v>
      </c>
      <c r="K446" s="95">
        <v>0</v>
      </c>
      <c r="L446" s="95">
        <v>0</v>
      </c>
      <c r="M446" s="95">
        <v>0</v>
      </c>
      <c r="N446" s="93">
        <v>0</v>
      </c>
      <c r="O446" s="93">
        <v>0</v>
      </c>
      <c r="P446" s="93">
        <v>0</v>
      </c>
      <c r="Q446" s="93">
        <v>0</v>
      </c>
      <c r="R446" s="93">
        <v>0</v>
      </c>
      <c r="S446" s="93">
        <v>0</v>
      </c>
    </row>
    <row r="447" spans="1:19">
      <c r="A447" s="89" t="s">
        <v>7767</v>
      </c>
      <c r="B447" s="89" t="s">
        <v>7773</v>
      </c>
      <c r="C447" s="95">
        <v>37154281</v>
      </c>
      <c r="D447" s="95">
        <v>60596858</v>
      </c>
      <c r="E447" s="95">
        <v>57506323</v>
      </c>
      <c r="F447" s="95">
        <v>627885769</v>
      </c>
      <c r="G447" s="95">
        <v>435530032</v>
      </c>
      <c r="H447" s="95">
        <v>6176979</v>
      </c>
      <c r="I447" s="95">
        <v>7862839</v>
      </c>
      <c r="J447" s="95">
        <v>21328477</v>
      </c>
      <c r="K447" s="95">
        <v>0</v>
      </c>
      <c r="L447" s="95">
        <v>0</v>
      </c>
      <c r="M447" s="95">
        <v>0</v>
      </c>
      <c r="N447" s="93">
        <v>0</v>
      </c>
      <c r="O447" s="93">
        <v>0</v>
      </c>
      <c r="P447" s="93">
        <v>0</v>
      </c>
      <c r="Q447" s="93">
        <v>0</v>
      </c>
      <c r="R447" s="93">
        <v>0</v>
      </c>
      <c r="S447" s="93">
        <v>0</v>
      </c>
    </row>
    <row r="448" spans="1:19">
      <c r="A448" s="89" t="s">
        <v>7768</v>
      </c>
      <c r="B448" s="89" t="s">
        <v>1180</v>
      </c>
      <c r="C448" s="95">
        <v>151547344</v>
      </c>
      <c r="D448" s="95">
        <v>566847134</v>
      </c>
      <c r="E448" s="95">
        <v>703982212</v>
      </c>
      <c r="F448" s="95">
        <v>279335119</v>
      </c>
      <c r="G448" s="95">
        <v>198796894</v>
      </c>
      <c r="H448" s="95">
        <v>377944716</v>
      </c>
      <c r="I448" s="95">
        <v>1204940457</v>
      </c>
      <c r="J448" s="95">
        <v>161032307</v>
      </c>
      <c r="K448" s="95">
        <v>0</v>
      </c>
      <c r="L448" s="95">
        <v>0</v>
      </c>
      <c r="M448" s="95">
        <v>0</v>
      </c>
      <c r="N448" s="93">
        <v>0</v>
      </c>
      <c r="O448" s="93">
        <v>0</v>
      </c>
      <c r="P448" s="93">
        <v>0</v>
      </c>
      <c r="Q448" s="93">
        <v>0</v>
      </c>
      <c r="R448" s="93">
        <v>0</v>
      </c>
      <c r="S448" s="93">
        <v>0</v>
      </c>
    </row>
    <row r="449" spans="1:19">
      <c r="A449" s="89" t="s">
        <v>7769</v>
      </c>
      <c r="B449" s="89" t="s">
        <v>1178</v>
      </c>
      <c r="C449" s="95">
        <v>891082252</v>
      </c>
      <c r="D449" s="95">
        <v>1230834799</v>
      </c>
      <c r="E449" s="95">
        <v>1365845688</v>
      </c>
      <c r="F449" s="95">
        <v>1110241272</v>
      </c>
      <c r="G449" s="95">
        <v>1009783190</v>
      </c>
      <c r="H449" s="95">
        <v>1140940998</v>
      </c>
      <c r="I449" s="95">
        <v>846421340</v>
      </c>
      <c r="J449" s="95">
        <v>754261335</v>
      </c>
      <c r="K449" s="95">
        <v>0</v>
      </c>
      <c r="L449" s="95">
        <v>0</v>
      </c>
      <c r="M449" s="95">
        <v>0</v>
      </c>
      <c r="N449" s="93">
        <v>0</v>
      </c>
      <c r="O449" s="93">
        <v>0</v>
      </c>
      <c r="P449" s="93">
        <v>0</v>
      </c>
      <c r="Q449" s="93">
        <v>0</v>
      </c>
      <c r="R449" s="93">
        <v>0</v>
      </c>
      <c r="S449" s="93">
        <v>0</v>
      </c>
    </row>
    <row r="450" spans="1:19">
      <c r="A450" s="89" t="s">
        <v>7770</v>
      </c>
      <c r="B450" s="89" t="s">
        <v>7774</v>
      </c>
      <c r="C450" s="95">
        <v>5007623000</v>
      </c>
      <c r="D450" s="95">
        <v>0</v>
      </c>
      <c r="E450" s="95">
        <v>5445125170</v>
      </c>
      <c r="F450" s="95">
        <v>4949099409</v>
      </c>
      <c r="G450" s="95">
        <v>11525929777</v>
      </c>
      <c r="H450" s="95">
        <v>13498884832</v>
      </c>
      <c r="I450" s="95">
        <v>9939611903</v>
      </c>
      <c r="J450" s="95">
        <v>10005455136</v>
      </c>
      <c r="K450" s="95">
        <v>0</v>
      </c>
      <c r="L450" s="95">
        <v>0</v>
      </c>
      <c r="M450" s="95">
        <v>0</v>
      </c>
      <c r="N450" s="93">
        <v>0</v>
      </c>
      <c r="O450" s="93">
        <v>0</v>
      </c>
      <c r="P450" s="93">
        <v>0</v>
      </c>
      <c r="Q450" s="93">
        <v>0</v>
      </c>
      <c r="R450" s="93">
        <v>0</v>
      </c>
      <c r="S450" s="93">
        <v>0</v>
      </c>
    </row>
    <row r="451" spans="1:19">
      <c r="A451" s="89" t="s">
        <v>4394</v>
      </c>
      <c r="B451" s="89" t="s">
        <v>4395</v>
      </c>
      <c r="C451" s="95">
        <v>70724793</v>
      </c>
      <c r="D451" s="95">
        <v>18495091</v>
      </c>
      <c r="E451" s="95">
        <v>432856775</v>
      </c>
      <c r="F451" s="95">
        <v>288731501</v>
      </c>
      <c r="G451" s="95">
        <v>3231821</v>
      </c>
      <c r="H451" s="95">
        <v>181516</v>
      </c>
      <c r="I451" s="95">
        <v>95757443</v>
      </c>
      <c r="J451" s="95">
        <v>118020859</v>
      </c>
      <c r="K451" s="95">
        <v>843359887</v>
      </c>
      <c r="L451" s="95">
        <v>842393269</v>
      </c>
      <c r="M451" s="95">
        <v>905110372.28092003</v>
      </c>
      <c r="N451" s="93">
        <v>1096665202.94349</v>
      </c>
      <c r="O451" s="93">
        <v>6898585653.6601105</v>
      </c>
      <c r="P451" s="93">
        <v>675486155.99510002</v>
      </c>
      <c r="Q451" s="93">
        <v>706874918.77631998</v>
      </c>
      <c r="R451" s="93">
        <v>777456742.44111001</v>
      </c>
      <c r="S451" s="93">
        <v>847039698.66999996</v>
      </c>
    </row>
    <row r="452" spans="1:19">
      <c r="A452" s="89" t="s">
        <v>4396</v>
      </c>
      <c r="B452" s="89" t="s">
        <v>4397</v>
      </c>
      <c r="C452" s="95">
        <v>16778418</v>
      </c>
      <c r="D452" s="95">
        <v>5735636</v>
      </c>
      <c r="E452" s="95">
        <v>240001911</v>
      </c>
      <c r="F452" s="95">
        <v>0</v>
      </c>
      <c r="G452" s="95">
        <v>0</v>
      </c>
      <c r="H452" s="95">
        <v>0</v>
      </c>
      <c r="I452" s="95">
        <v>91330532</v>
      </c>
      <c r="J452" s="95">
        <v>118020859</v>
      </c>
      <c r="K452" s="95">
        <v>800218873</v>
      </c>
      <c r="L452" s="95">
        <v>479312688</v>
      </c>
      <c r="M452" s="95">
        <v>664228352.77644992</v>
      </c>
      <c r="N452" s="93">
        <v>1078695458.6442399</v>
      </c>
      <c r="O452" s="93">
        <v>6869216539.9054403</v>
      </c>
      <c r="P452" s="93">
        <v>673165894.35805011</v>
      </c>
      <c r="Q452" s="93">
        <v>708884480.56508994</v>
      </c>
      <c r="R452" s="93">
        <v>772822611.05480003</v>
      </c>
      <c r="S452" s="93">
        <v>840968292.64999998</v>
      </c>
    </row>
    <row r="453" spans="1:19">
      <c r="A453" s="89" t="s">
        <v>4404</v>
      </c>
      <c r="B453" s="89" t="s">
        <v>4702</v>
      </c>
      <c r="C453" s="95">
        <v>1646780</v>
      </c>
      <c r="D453" s="95">
        <v>1978966</v>
      </c>
      <c r="E453" s="95">
        <v>192784398</v>
      </c>
      <c r="F453" s="95">
        <v>288731501</v>
      </c>
      <c r="G453" s="95">
        <v>3231821</v>
      </c>
      <c r="H453" s="95">
        <v>0</v>
      </c>
      <c r="I453" s="95">
        <v>0</v>
      </c>
      <c r="J453" s="95">
        <v>0</v>
      </c>
      <c r="K453" s="95">
        <v>37294261</v>
      </c>
      <c r="L453" s="95">
        <v>130670</v>
      </c>
      <c r="M453" s="95">
        <v>4721553.3669999996</v>
      </c>
      <c r="N453" s="93">
        <v>11014727.798950002</v>
      </c>
      <c r="O453" s="93">
        <v>1632569.2715099999</v>
      </c>
      <c r="P453" s="93">
        <v>331228.27201000002</v>
      </c>
      <c r="Q453" s="93">
        <v>-4725213.7348999996</v>
      </c>
      <c r="R453" s="93">
        <v>1454955.5843099998</v>
      </c>
      <c r="S453" s="93">
        <v>2008637.47</v>
      </c>
    </row>
    <row r="454" spans="1:19">
      <c r="A454" s="89" t="s">
        <v>4410</v>
      </c>
      <c r="B454" s="89" t="s">
        <v>4411</v>
      </c>
      <c r="C454" s="95">
        <v>52299595</v>
      </c>
      <c r="D454" s="95">
        <v>10780489</v>
      </c>
      <c r="E454" s="95">
        <v>70466</v>
      </c>
      <c r="F454" s="95">
        <v>0</v>
      </c>
      <c r="G454" s="95">
        <v>0</v>
      </c>
      <c r="H454" s="95">
        <v>181516</v>
      </c>
      <c r="I454" s="95">
        <v>4426911</v>
      </c>
      <c r="J454" s="95">
        <v>0</v>
      </c>
      <c r="K454" s="95">
        <v>5846753</v>
      </c>
      <c r="L454" s="95">
        <v>362949911</v>
      </c>
      <c r="M454" s="95">
        <v>236160466.13747001</v>
      </c>
      <c r="N454" s="93">
        <v>6955016.5003000004</v>
      </c>
      <c r="O454" s="93">
        <v>27736544.48316</v>
      </c>
      <c r="P454" s="93">
        <v>1989033.3650400001</v>
      </c>
      <c r="Q454" s="93">
        <v>2715651.9461300001</v>
      </c>
      <c r="R454" s="93">
        <v>3179175.8020000001</v>
      </c>
      <c r="S454" s="93">
        <v>4062768.55</v>
      </c>
    </row>
    <row r="455" spans="1:19">
      <c r="A455" s="89" t="s">
        <v>4423</v>
      </c>
      <c r="B455" s="89" t="s">
        <v>4705</v>
      </c>
      <c r="C455" s="95">
        <v>56370286910</v>
      </c>
      <c r="D455" s="95">
        <v>65046166204</v>
      </c>
      <c r="E455" s="95">
        <v>68727954122</v>
      </c>
      <c r="F455" s="95">
        <v>60313513127</v>
      </c>
      <c r="G455" s="95">
        <v>54222465332</v>
      </c>
      <c r="H455" s="95">
        <v>62545868626</v>
      </c>
      <c r="I455" s="95">
        <v>59038117913</v>
      </c>
      <c r="J455" s="95">
        <v>69510528578</v>
      </c>
      <c r="K455" s="95">
        <v>105264776399</v>
      </c>
      <c r="L455" s="95">
        <v>134403997308</v>
      </c>
      <c r="M455" s="95">
        <v>98692921685.754593</v>
      </c>
      <c r="N455" s="93">
        <v>120249121631.82001</v>
      </c>
      <c r="O455" s="93">
        <v>144222668662.207</v>
      </c>
      <c r="P455" s="93">
        <v>197477093054.604</v>
      </c>
      <c r="Q455" s="93">
        <v>156708084743.526</v>
      </c>
      <c r="R455" s="93">
        <v>199747889686.19601</v>
      </c>
      <c r="S455" s="93">
        <v>329375881024.40997</v>
      </c>
    </row>
    <row r="456" spans="1:19">
      <c r="A456" s="89" t="s">
        <v>4425</v>
      </c>
      <c r="B456" s="89" t="s">
        <v>4426</v>
      </c>
      <c r="C456" s="95">
        <v>0</v>
      </c>
      <c r="D456" s="95">
        <v>0</v>
      </c>
      <c r="E456" s="95">
        <v>0</v>
      </c>
      <c r="F456" s="95">
        <v>0</v>
      </c>
      <c r="G456" s="95">
        <v>0</v>
      </c>
      <c r="H456" s="95">
        <v>0</v>
      </c>
      <c r="I456" s="95">
        <v>0</v>
      </c>
      <c r="J456" s="95">
        <v>0</v>
      </c>
      <c r="K456" s="95">
        <v>0</v>
      </c>
      <c r="L456" s="95">
        <v>0</v>
      </c>
      <c r="M456" s="95">
        <v>0</v>
      </c>
      <c r="N456" s="93">
        <v>25488263476.316601</v>
      </c>
      <c r="O456" s="93">
        <v>28408343048.6651</v>
      </c>
      <c r="P456" s="93">
        <v>52656628858.0905</v>
      </c>
      <c r="Q456" s="93">
        <v>22606190985.867897</v>
      </c>
      <c r="R456" s="93">
        <v>41404247585.633896</v>
      </c>
      <c r="S456" s="93">
        <v>59536176122.690002</v>
      </c>
    </row>
    <row r="457" spans="1:19">
      <c r="A457" s="89" t="s">
        <v>7702</v>
      </c>
      <c r="B457" s="89" t="s">
        <v>4426</v>
      </c>
      <c r="C457" s="95">
        <v>16852495014</v>
      </c>
      <c r="D457" s="95">
        <v>17760980165</v>
      </c>
      <c r="E457" s="95">
        <v>15731379182</v>
      </c>
      <c r="F457" s="95">
        <v>10855275725</v>
      </c>
      <c r="G457" s="95">
        <v>12629733510</v>
      </c>
      <c r="H457" s="95">
        <v>16136723540</v>
      </c>
      <c r="I457" s="95">
        <v>13610100887</v>
      </c>
      <c r="J457" s="95">
        <v>17445749817</v>
      </c>
      <c r="K457" s="95">
        <v>22023607764</v>
      </c>
      <c r="L457" s="95">
        <v>33956302041</v>
      </c>
      <c r="M457" s="95">
        <v>26071503352.256001</v>
      </c>
      <c r="N457" s="93">
        <v>0</v>
      </c>
      <c r="O457" s="93">
        <v>0</v>
      </c>
      <c r="P457" s="93">
        <v>0</v>
      </c>
      <c r="Q457" s="93">
        <v>0</v>
      </c>
      <c r="R457" s="93">
        <v>0</v>
      </c>
      <c r="S457" s="93">
        <v>0</v>
      </c>
    </row>
    <row r="458" spans="1:19">
      <c r="A458" s="89" t="s">
        <v>4511</v>
      </c>
      <c r="B458" s="89" t="s">
        <v>4512</v>
      </c>
      <c r="C458" s="95">
        <v>18046898326</v>
      </c>
      <c r="D458" s="95">
        <v>23871143316</v>
      </c>
      <c r="E458" s="95">
        <v>34791865125</v>
      </c>
      <c r="F458" s="95">
        <v>17702199774</v>
      </c>
      <c r="G458" s="95">
        <v>14550716141</v>
      </c>
      <c r="H458" s="95">
        <v>15364359664</v>
      </c>
      <c r="I458" s="95">
        <v>7982103610</v>
      </c>
      <c r="J458" s="95">
        <v>20584659586</v>
      </c>
      <c r="K458" s="95">
        <v>46341093698</v>
      </c>
      <c r="L458" s="95">
        <v>64790950508</v>
      </c>
      <c r="M458" s="95">
        <v>24125578125.615299</v>
      </c>
      <c r="N458" s="93">
        <v>37566099621.374603</v>
      </c>
      <c r="O458" s="93">
        <v>53119702730.312798</v>
      </c>
      <c r="P458" s="93">
        <v>84294090097.070908</v>
      </c>
      <c r="Q458" s="93">
        <v>58137426316.251396</v>
      </c>
      <c r="R458" s="93">
        <v>93721391903.029205</v>
      </c>
      <c r="S458" s="93">
        <v>194594604098.64999</v>
      </c>
    </row>
    <row r="459" spans="1:19">
      <c r="A459" s="89" t="s">
        <v>7703</v>
      </c>
      <c r="B459" s="89" t="s">
        <v>7750</v>
      </c>
      <c r="C459" s="95">
        <v>262847353</v>
      </c>
      <c r="D459" s="95">
        <v>189708193</v>
      </c>
      <c r="E459" s="95">
        <v>492065309</v>
      </c>
      <c r="F459" s="95">
        <v>650124740</v>
      </c>
      <c r="G459" s="95">
        <v>1403987374</v>
      </c>
      <c r="H459" s="95">
        <v>1498999720</v>
      </c>
      <c r="I459" s="95">
        <v>1488820707</v>
      </c>
      <c r="J459" s="95">
        <v>1495814181</v>
      </c>
      <c r="K459" s="95">
        <v>3748720579</v>
      </c>
      <c r="L459" s="95">
        <v>3461138570</v>
      </c>
      <c r="M459" s="95">
        <v>2673091613.3660002</v>
      </c>
      <c r="N459" s="93">
        <v>0</v>
      </c>
      <c r="O459" s="93">
        <v>0</v>
      </c>
      <c r="P459" s="93">
        <v>0</v>
      </c>
      <c r="Q459" s="93">
        <v>0</v>
      </c>
      <c r="R459" s="93">
        <v>0</v>
      </c>
      <c r="S459" s="93">
        <v>0</v>
      </c>
    </row>
    <row r="460" spans="1:19">
      <c r="A460" s="89" t="s">
        <v>4538</v>
      </c>
      <c r="B460" s="89" t="s">
        <v>4539</v>
      </c>
      <c r="C460" s="95">
        <v>5612955443</v>
      </c>
      <c r="D460" s="95">
        <v>10090785992</v>
      </c>
      <c r="E460" s="95">
        <v>4934735358</v>
      </c>
      <c r="F460" s="95">
        <v>8574730328</v>
      </c>
      <c r="G460" s="95">
        <v>6544434076</v>
      </c>
      <c r="H460" s="95">
        <v>5229372289</v>
      </c>
      <c r="I460" s="95">
        <v>7062134010</v>
      </c>
      <c r="J460" s="95">
        <v>9874831078</v>
      </c>
      <c r="K460" s="95">
        <v>8024878493</v>
      </c>
      <c r="L460" s="95">
        <v>10013347358</v>
      </c>
      <c r="M460" s="95">
        <v>12724265637.473</v>
      </c>
      <c r="N460" s="93">
        <v>47810802482.623795</v>
      </c>
      <c r="O460" s="93">
        <v>48705829938.099396</v>
      </c>
      <c r="P460" s="93">
        <v>48426148096.499298</v>
      </c>
      <c r="Q460" s="93">
        <v>60575347692.208702</v>
      </c>
      <c r="R460" s="93">
        <v>45679478773.460396</v>
      </c>
      <c r="S460" s="93">
        <v>29080110994.860001</v>
      </c>
    </row>
    <row r="461" spans="1:19">
      <c r="A461" s="89" t="s">
        <v>4607</v>
      </c>
      <c r="B461" s="89" t="s">
        <v>4608</v>
      </c>
      <c r="C461" s="95">
        <v>0</v>
      </c>
      <c r="D461" s="95">
        <v>0</v>
      </c>
      <c r="E461" s="95">
        <v>0</v>
      </c>
      <c r="F461" s="95">
        <v>0</v>
      </c>
      <c r="G461" s="95">
        <v>0</v>
      </c>
      <c r="H461" s="95">
        <v>0</v>
      </c>
      <c r="I461" s="95">
        <v>0</v>
      </c>
      <c r="J461" s="95">
        <v>0</v>
      </c>
      <c r="K461" s="95">
        <v>0</v>
      </c>
      <c r="L461" s="95">
        <v>0</v>
      </c>
      <c r="M461" s="95">
        <v>0</v>
      </c>
      <c r="N461" s="93">
        <v>29132803.787</v>
      </c>
      <c r="O461" s="93">
        <v>0</v>
      </c>
      <c r="P461" s="93">
        <v>0</v>
      </c>
      <c r="Q461" s="93">
        <v>0</v>
      </c>
      <c r="R461" s="93">
        <v>0</v>
      </c>
      <c r="S461" s="93">
        <v>0</v>
      </c>
    </row>
    <row r="462" spans="1:19">
      <c r="A462" s="89" t="s">
        <v>7704</v>
      </c>
      <c r="B462" s="89" t="s">
        <v>7751</v>
      </c>
      <c r="C462" s="95">
        <v>8111200013</v>
      </c>
      <c r="D462" s="95">
        <v>6230071167</v>
      </c>
      <c r="E462" s="95">
        <v>7007431661</v>
      </c>
      <c r="F462" s="95">
        <v>4992223842</v>
      </c>
      <c r="G462" s="95">
        <v>7164630820</v>
      </c>
      <c r="H462" s="95">
        <v>8965160720</v>
      </c>
      <c r="I462" s="95">
        <v>9470349190</v>
      </c>
      <c r="J462" s="95">
        <v>8012094383</v>
      </c>
      <c r="K462" s="95">
        <v>13497616456</v>
      </c>
      <c r="L462" s="95">
        <v>11798901026</v>
      </c>
      <c r="M462" s="95">
        <v>21368218463.6511</v>
      </c>
      <c r="N462" s="93">
        <v>0</v>
      </c>
      <c r="O462" s="93">
        <v>0</v>
      </c>
      <c r="P462" s="93">
        <v>0</v>
      </c>
      <c r="Q462" s="93">
        <v>0</v>
      </c>
      <c r="R462" s="93">
        <v>0</v>
      </c>
      <c r="S462" s="93">
        <v>0</v>
      </c>
    </row>
    <row r="463" spans="1:19" ht="38.25">
      <c r="A463" s="89" t="s">
        <v>4619</v>
      </c>
      <c r="B463" s="89" t="s">
        <v>4620</v>
      </c>
      <c r="C463" s="95">
        <v>0</v>
      </c>
      <c r="D463" s="95">
        <v>0</v>
      </c>
      <c r="E463" s="95">
        <v>0</v>
      </c>
      <c r="F463" s="95">
        <v>0</v>
      </c>
      <c r="G463" s="95">
        <v>0</v>
      </c>
      <c r="H463" s="95">
        <v>0</v>
      </c>
      <c r="I463" s="95">
        <v>0</v>
      </c>
      <c r="J463" s="95">
        <v>0</v>
      </c>
      <c r="K463" s="95">
        <v>0</v>
      </c>
      <c r="L463" s="95">
        <v>0</v>
      </c>
      <c r="M463" s="95">
        <v>0</v>
      </c>
      <c r="N463" s="93">
        <v>1566649541.6110001</v>
      </c>
      <c r="O463" s="93">
        <v>3671470152.5974798</v>
      </c>
      <c r="P463" s="93">
        <v>3924311337.6533799</v>
      </c>
      <c r="Q463" s="93">
        <v>4732709639.1364202</v>
      </c>
      <c r="R463" s="93">
        <v>5784398061.0738602</v>
      </c>
      <c r="S463" s="93">
        <v>5923434984.04</v>
      </c>
    </row>
    <row r="464" spans="1:19" ht="38.25">
      <c r="A464" s="89" t="s">
        <v>4626</v>
      </c>
      <c r="B464" s="89" t="s">
        <v>4627</v>
      </c>
      <c r="C464" s="95">
        <v>0</v>
      </c>
      <c r="D464" s="95">
        <v>0</v>
      </c>
      <c r="E464" s="95">
        <v>0</v>
      </c>
      <c r="F464" s="95">
        <v>0</v>
      </c>
      <c r="G464" s="95">
        <v>0</v>
      </c>
      <c r="H464" s="95">
        <v>0</v>
      </c>
      <c r="I464" s="95">
        <v>0</v>
      </c>
      <c r="J464" s="95">
        <v>0</v>
      </c>
      <c r="K464" s="95">
        <v>0</v>
      </c>
      <c r="L464" s="95">
        <v>0</v>
      </c>
      <c r="M464" s="95">
        <v>0</v>
      </c>
      <c r="N464" s="93">
        <v>1109617523.8399999</v>
      </c>
      <c r="O464" s="93">
        <v>1370334209.7119999</v>
      </c>
      <c r="P464" s="93">
        <v>60816766.211949997</v>
      </c>
      <c r="Q464" s="93">
        <v>427446181.99804997</v>
      </c>
      <c r="R464" s="93">
        <v>620123649.24818993</v>
      </c>
      <c r="S464" s="93">
        <v>576740623.32000005</v>
      </c>
    </row>
    <row r="465" spans="1:19" ht="38.25">
      <c r="A465" s="89" t="s">
        <v>4632</v>
      </c>
      <c r="B465" s="89" t="s">
        <v>4633</v>
      </c>
      <c r="C465" s="95">
        <v>0</v>
      </c>
      <c r="D465" s="95">
        <v>0</v>
      </c>
      <c r="E465" s="95">
        <v>0</v>
      </c>
      <c r="F465" s="95">
        <v>0</v>
      </c>
      <c r="G465" s="95">
        <v>0</v>
      </c>
      <c r="H465" s="95">
        <v>0</v>
      </c>
      <c r="I465" s="95">
        <v>0</v>
      </c>
      <c r="J465" s="95">
        <v>0</v>
      </c>
      <c r="K465" s="95">
        <v>0</v>
      </c>
      <c r="L465" s="95">
        <v>0</v>
      </c>
      <c r="M465" s="95">
        <v>0</v>
      </c>
      <c r="N465" s="93">
        <v>42257444.534410007</v>
      </c>
      <c r="O465" s="93">
        <v>113484731.697</v>
      </c>
      <c r="P465" s="93">
        <v>88109529.199000001</v>
      </c>
      <c r="Q465" s="93">
        <v>127919304.676</v>
      </c>
      <c r="R465" s="93">
        <v>237401841.98111999</v>
      </c>
      <c r="S465" s="93">
        <v>252452056.91</v>
      </c>
    </row>
    <row r="466" spans="1:19">
      <c r="A466" s="89" t="s">
        <v>7705</v>
      </c>
      <c r="B466" s="89" t="s">
        <v>7752</v>
      </c>
      <c r="C466" s="95">
        <v>7483890761</v>
      </c>
      <c r="D466" s="95">
        <v>6903477371</v>
      </c>
      <c r="E466" s="95">
        <v>5770477487</v>
      </c>
      <c r="F466" s="95">
        <v>17538958718</v>
      </c>
      <c r="G466" s="95">
        <v>11928963411</v>
      </c>
      <c r="H466" s="95">
        <v>15351252693</v>
      </c>
      <c r="I466" s="95">
        <v>19424609509</v>
      </c>
      <c r="J466" s="95">
        <v>12097379533</v>
      </c>
      <c r="K466" s="95">
        <v>11628859409</v>
      </c>
      <c r="L466" s="95">
        <v>10383357805</v>
      </c>
      <c r="M466" s="95">
        <v>11730264493.393301</v>
      </c>
      <c r="N466" s="93">
        <v>0</v>
      </c>
      <c r="O466" s="93">
        <v>0</v>
      </c>
      <c r="P466" s="93">
        <v>0</v>
      </c>
      <c r="Q466" s="93">
        <v>0</v>
      </c>
      <c r="R466" s="93">
        <v>0</v>
      </c>
      <c r="S466" s="93">
        <v>0</v>
      </c>
    </row>
    <row r="467" spans="1:19">
      <c r="A467" s="89" t="s">
        <v>4637</v>
      </c>
      <c r="B467" s="89" t="s">
        <v>4638</v>
      </c>
      <c r="C467" s="95">
        <v>0</v>
      </c>
      <c r="D467" s="95">
        <v>0</v>
      </c>
      <c r="E467" s="95">
        <v>0</v>
      </c>
      <c r="F467" s="95">
        <v>0</v>
      </c>
      <c r="G467" s="95">
        <v>0</v>
      </c>
      <c r="H467" s="95">
        <v>0</v>
      </c>
      <c r="I467" s="95">
        <v>0</v>
      </c>
      <c r="J467" s="95">
        <v>0</v>
      </c>
      <c r="K467" s="95">
        <v>0</v>
      </c>
      <c r="L467" s="95">
        <v>0</v>
      </c>
      <c r="M467" s="95">
        <v>0</v>
      </c>
      <c r="N467" s="93">
        <v>77726.5</v>
      </c>
      <c r="O467" s="93">
        <v>18667.673999999999</v>
      </c>
      <c r="P467" s="93">
        <v>1732.2280000000001</v>
      </c>
      <c r="Q467" s="93">
        <v>50427.110999999997</v>
      </c>
      <c r="R467" s="93">
        <v>107420.696</v>
      </c>
      <c r="S467" s="93">
        <v>46991.07</v>
      </c>
    </row>
    <row r="468" spans="1:19" ht="25.5">
      <c r="A468" s="89" t="s">
        <v>7674</v>
      </c>
      <c r="B468" s="89" t="s">
        <v>7675</v>
      </c>
      <c r="C468" s="95">
        <v>0</v>
      </c>
      <c r="D468" s="95">
        <v>0</v>
      </c>
      <c r="E468" s="95">
        <v>0</v>
      </c>
      <c r="F468" s="95">
        <v>0</v>
      </c>
      <c r="G468" s="95">
        <v>0</v>
      </c>
      <c r="H468" s="95">
        <v>0</v>
      </c>
      <c r="I468" s="95">
        <v>0</v>
      </c>
      <c r="J468" s="95">
        <v>0</v>
      </c>
      <c r="K468" s="95">
        <v>0</v>
      </c>
      <c r="L468" s="95">
        <v>0</v>
      </c>
      <c r="M468" s="95">
        <v>0</v>
      </c>
      <c r="N468" s="93">
        <v>0</v>
      </c>
      <c r="O468" s="93">
        <v>51058.73</v>
      </c>
      <c r="P468" s="93">
        <v>0</v>
      </c>
      <c r="Q468" s="93">
        <v>2914503.9470000002</v>
      </c>
      <c r="R468" s="93">
        <v>697854.44499999995</v>
      </c>
      <c r="S468" s="93">
        <v>516532.35</v>
      </c>
    </row>
    <row r="469" spans="1:19" ht="25.5">
      <c r="A469" s="89" t="s">
        <v>4641</v>
      </c>
      <c r="B469" s="89" t="s">
        <v>4642</v>
      </c>
      <c r="C469" s="95">
        <v>0</v>
      </c>
      <c r="D469" s="95">
        <v>0</v>
      </c>
      <c r="E469" s="95">
        <v>0</v>
      </c>
      <c r="F469" s="95">
        <v>0</v>
      </c>
      <c r="G469" s="95">
        <v>0</v>
      </c>
      <c r="H469" s="95">
        <v>0</v>
      </c>
      <c r="I469" s="95">
        <v>0</v>
      </c>
      <c r="J469" s="95">
        <v>0</v>
      </c>
      <c r="K469" s="95">
        <v>0</v>
      </c>
      <c r="L469" s="95">
        <v>0</v>
      </c>
      <c r="M469" s="95">
        <v>0</v>
      </c>
      <c r="N469" s="93">
        <v>7753351.5449999999</v>
      </c>
      <c r="O469" s="93">
        <v>51978472.004000001</v>
      </c>
      <c r="P469" s="93">
        <v>5762538.4928299999</v>
      </c>
      <c r="Q469" s="93">
        <v>20877252.49732</v>
      </c>
      <c r="R469" s="93">
        <v>17427948.682009999</v>
      </c>
      <c r="S469" s="93">
        <v>10164133.140000001</v>
      </c>
    </row>
    <row r="470" spans="1:19">
      <c r="A470" s="89" t="s">
        <v>4645</v>
      </c>
      <c r="B470" s="89" t="s">
        <v>4646</v>
      </c>
      <c r="C470" s="95">
        <v>0</v>
      </c>
      <c r="D470" s="95">
        <v>0</v>
      </c>
      <c r="E470" s="95">
        <v>0</v>
      </c>
      <c r="F470" s="95">
        <v>0</v>
      </c>
      <c r="G470" s="95">
        <v>0</v>
      </c>
      <c r="H470" s="95">
        <v>0</v>
      </c>
      <c r="I470" s="95">
        <v>0</v>
      </c>
      <c r="J470" s="95">
        <v>0</v>
      </c>
      <c r="K470" s="95">
        <v>0</v>
      </c>
      <c r="L470" s="95">
        <v>0</v>
      </c>
      <c r="M470" s="95">
        <v>0</v>
      </c>
      <c r="N470" s="93">
        <v>6817067.7420100002</v>
      </c>
      <c r="O470" s="93">
        <v>10068792.6905</v>
      </c>
      <c r="P470" s="93">
        <v>3594058.15288</v>
      </c>
      <c r="Q470" s="93">
        <v>7491011.42985</v>
      </c>
      <c r="R470" s="93">
        <v>16304016.2294</v>
      </c>
      <c r="S470" s="93">
        <v>35673376.719999999</v>
      </c>
    </row>
    <row r="471" spans="1:19">
      <c r="A471" s="89" t="s">
        <v>4649</v>
      </c>
      <c r="B471" s="89" t="s">
        <v>4650</v>
      </c>
      <c r="C471" s="95">
        <v>0</v>
      </c>
      <c r="D471" s="95">
        <v>0</v>
      </c>
      <c r="E471" s="95">
        <v>0</v>
      </c>
      <c r="F471" s="95">
        <v>0</v>
      </c>
      <c r="G471" s="95">
        <v>0</v>
      </c>
      <c r="H471" s="95">
        <v>0</v>
      </c>
      <c r="I471" s="95">
        <v>0</v>
      </c>
      <c r="J471" s="95">
        <v>0</v>
      </c>
      <c r="K471" s="95">
        <v>0</v>
      </c>
      <c r="L471" s="95">
        <v>0</v>
      </c>
      <c r="M471" s="95">
        <v>0</v>
      </c>
      <c r="N471" s="93">
        <v>4355146224.9576502</v>
      </c>
      <c r="O471" s="93">
        <v>5188942432.7178898</v>
      </c>
      <c r="P471" s="93">
        <v>3987002302.6164703</v>
      </c>
      <c r="Q471" s="93">
        <v>6555456291.0240898</v>
      </c>
      <c r="R471" s="93">
        <v>8355852496.6748705</v>
      </c>
      <c r="S471" s="93">
        <v>13448933211.780001</v>
      </c>
    </row>
    <row r="472" spans="1:19">
      <c r="A472" s="89" t="s">
        <v>7686</v>
      </c>
      <c r="B472" s="89" t="s">
        <v>7694</v>
      </c>
      <c r="C472" s="95">
        <v>0</v>
      </c>
      <c r="D472" s="95">
        <v>0</v>
      </c>
      <c r="E472" s="95">
        <v>0</v>
      </c>
      <c r="F472" s="95">
        <v>0</v>
      </c>
      <c r="G472" s="95">
        <v>0</v>
      </c>
      <c r="H472" s="95">
        <v>0</v>
      </c>
      <c r="I472" s="95">
        <v>0</v>
      </c>
      <c r="J472" s="95">
        <v>0</v>
      </c>
      <c r="K472" s="95">
        <v>0</v>
      </c>
      <c r="L472" s="95">
        <v>0</v>
      </c>
      <c r="M472" s="95">
        <v>0</v>
      </c>
      <c r="N472" s="93">
        <v>0</v>
      </c>
      <c r="O472" s="93">
        <v>0</v>
      </c>
      <c r="P472" s="93">
        <v>0</v>
      </c>
      <c r="Q472" s="93">
        <v>454925.25572000002</v>
      </c>
      <c r="R472" s="93">
        <v>2546312.96508</v>
      </c>
      <c r="S472" s="93">
        <v>18157091.539999999</v>
      </c>
    </row>
    <row r="473" spans="1:19">
      <c r="A473" s="89" t="s">
        <v>7687</v>
      </c>
      <c r="B473" s="89" t="s">
        <v>7695</v>
      </c>
      <c r="C473" s="95">
        <v>0</v>
      </c>
      <c r="D473" s="95">
        <v>0</v>
      </c>
      <c r="E473" s="95">
        <v>0</v>
      </c>
      <c r="F473" s="95">
        <v>0</v>
      </c>
      <c r="G473" s="95">
        <v>0</v>
      </c>
      <c r="H473" s="95">
        <v>0</v>
      </c>
      <c r="I473" s="95">
        <v>0</v>
      </c>
      <c r="J473" s="95">
        <v>0</v>
      </c>
      <c r="K473" s="95">
        <v>0</v>
      </c>
      <c r="L473" s="95">
        <v>0</v>
      </c>
      <c r="M473" s="95">
        <v>0</v>
      </c>
      <c r="N473" s="93">
        <v>0</v>
      </c>
      <c r="O473" s="93">
        <v>0</v>
      </c>
      <c r="P473" s="93">
        <v>0</v>
      </c>
      <c r="Q473" s="93">
        <v>5073699.2179199997</v>
      </c>
      <c r="R473" s="93">
        <v>12420473.330540001</v>
      </c>
      <c r="S473" s="93">
        <v>40143597.799999997</v>
      </c>
    </row>
    <row r="474" spans="1:19">
      <c r="A474" s="89" t="s">
        <v>7688</v>
      </c>
      <c r="B474" s="89" t="s">
        <v>7696</v>
      </c>
      <c r="C474" s="95">
        <v>0</v>
      </c>
      <c r="D474" s="95">
        <v>0</v>
      </c>
      <c r="E474" s="95">
        <v>0</v>
      </c>
      <c r="F474" s="95">
        <v>0</v>
      </c>
      <c r="G474" s="95">
        <v>0</v>
      </c>
      <c r="H474" s="95">
        <v>0</v>
      </c>
      <c r="I474" s="95">
        <v>0</v>
      </c>
      <c r="J474" s="95">
        <v>0</v>
      </c>
      <c r="K474" s="95">
        <v>0</v>
      </c>
      <c r="L474" s="95">
        <v>0</v>
      </c>
      <c r="M474" s="95">
        <v>0</v>
      </c>
      <c r="N474" s="93">
        <v>0</v>
      </c>
      <c r="O474" s="93">
        <v>0</v>
      </c>
      <c r="P474" s="93">
        <v>0</v>
      </c>
      <c r="Q474" s="93">
        <v>11274144.949999999</v>
      </c>
      <c r="R474" s="93">
        <v>8160711.443</v>
      </c>
      <c r="S474" s="93">
        <v>600976.19999999995</v>
      </c>
    </row>
    <row r="475" spans="1:19">
      <c r="A475" s="89" t="s">
        <v>7689</v>
      </c>
      <c r="B475" s="89" t="s">
        <v>7697</v>
      </c>
      <c r="C475" s="95">
        <v>0</v>
      </c>
      <c r="D475" s="95">
        <v>0</v>
      </c>
      <c r="E475" s="95">
        <v>0</v>
      </c>
      <c r="F475" s="95">
        <v>0</v>
      </c>
      <c r="G475" s="95">
        <v>0</v>
      </c>
      <c r="H475" s="95">
        <v>0</v>
      </c>
      <c r="I475" s="95">
        <v>0</v>
      </c>
      <c r="J475" s="95">
        <v>0</v>
      </c>
      <c r="K475" s="95">
        <v>0</v>
      </c>
      <c r="L475" s="95">
        <v>0</v>
      </c>
      <c r="M475" s="95">
        <v>0</v>
      </c>
      <c r="N475" s="93">
        <v>0</v>
      </c>
      <c r="O475" s="93">
        <v>0</v>
      </c>
      <c r="P475" s="93">
        <v>0</v>
      </c>
      <c r="Q475" s="93">
        <v>4679524.6859999998</v>
      </c>
      <c r="R475" s="93">
        <v>632500.81799999997</v>
      </c>
      <c r="S475" s="93">
        <v>910.51</v>
      </c>
    </row>
    <row r="476" spans="1:19">
      <c r="A476" s="89" t="s">
        <v>4666</v>
      </c>
      <c r="B476" s="89" t="s">
        <v>7787</v>
      </c>
      <c r="C476" s="95">
        <v>0</v>
      </c>
      <c r="D476" s="95">
        <v>0</v>
      </c>
      <c r="E476" s="95">
        <v>0</v>
      </c>
      <c r="F476" s="95">
        <v>0</v>
      </c>
      <c r="G476" s="95">
        <v>0</v>
      </c>
      <c r="H476" s="95">
        <v>0</v>
      </c>
      <c r="I476" s="95">
        <v>0</v>
      </c>
      <c r="J476" s="95">
        <v>0</v>
      </c>
      <c r="K476" s="95">
        <v>0</v>
      </c>
      <c r="L476" s="95">
        <v>0</v>
      </c>
      <c r="M476" s="95">
        <v>0</v>
      </c>
      <c r="N476" s="93">
        <v>2266504366.9878101</v>
      </c>
      <c r="O476" s="93">
        <v>3582444427.3064799</v>
      </c>
      <c r="P476" s="93">
        <v>4030627738.3887796</v>
      </c>
      <c r="Q476" s="93">
        <v>3492772843.2685699</v>
      </c>
      <c r="R476" s="93">
        <v>3886698136.4850297</v>
      </c>
      <c r="S476" s="93">
        <v>5497039785.79</v>
      </c>
    </row>
    <row r="477" spans="1:19">
      <c r="A477" s="89" t="s">
        <v>7788</v>
      </c>
      <c r="B477" s="89" t="s">
        <v>7789</v>
      </c>
      <c r="C477" s="95">
        <v>0</v>
      </c>
      <c r="D477" s="95">
        <v>0</v>
      </c>
      <c r="E477" s="95">
        <v>0</v>
      </c>
      <c r="F477" s="95">
        <v>0</v>
      </c>
      <c r="G477" s="95">
        <v>0</v>
      </c>
      <c r="H477" s="95">
        <v>0</v>
      </c>
      <c r="I477" s="95">
        <v>0</v>
      </c>
      <c r="J477" s="95">
        <v>0</v>
      </c>
      <c r="K477" s="95">
        <v>0</v>
      </c>
      <c r="L477" s="95">
        <v>0</v>
      </c>
      <c r="M477" s="95">
        <v>0</v>
      </c>
      <c r="N477" s="93">
        <v>0</v>
      </c>
      <c r="O477" s="93">
        <v>0</v>
      </c>
      <c r="P477" s="93">
        <v>0</v>
      </c>
      <c r="Q477" s="93">
        <v>0</v>
      </c>
      <c r="R477" s="93">
        <v>0</v>
      </c>
      <c r="S477" s="93">
        <v>20361085537.049999</v>
      </c>
    </row>
    <row r="478" spans="1:19">
      <c r="A478" s="89" t="s">
        <v>7706</v>
      </c>
      <c r="B478" s="89" t="s">
        <v>7753</v>
      </c>
      <c r="C478" s="95">
        <v>57057980</v>
      </c>
      <c r="D478" s="95">
        <v>33955417</v>
      </c>
      <c r="E478" s="95">
        <v>22366259</v>
      </c>
      <c r="F478" s="95">
        <v>22738973</v>
      </c>
      <c r="G478" s="95">
        <v>23143018</v>
      </c>
      <c r="H478" s="95">
        <v>97443069</v>
      </c>
      <c r="I478" s="95">
        <v>74434</v>
      </c>
      <c r="J478" s="95">
        <v>-235917</v>
      </c>
      <c r="K478" s="95">
        <v>-404253</v>
      </c>
      <c r="L478" s="95">
        <v>194623</v>
      </c>
      <c r="M478" s="95">
        <v>20831.292000000001</v>
      </c>
      <c r="N478" s="93">
        <v>0</v>
      </c>
      <c r="O478" s="93">
        <v>0</v>
      </c>
      <c r="P478" s="93">
        <v>0</v>
      </c>
      <c r="Q478" s="93">
        <v>0</v>
      </c>
      <c r="R478" s="93">
        <v>0</v>
      </c>
      <c r="S478" s="93">
        <v>0</v>
      </c>
    </row>
    <row r="479" spans="1:19">
      <c r="A479" s="89" t="s">
        <v>7707</v>
      </c>
      <c r="B479" s="89" t="s">
        <v>7754</v>
      </c>
      <c r="C479" s="95">
        <v>57057980</v>
      </c>
      <c r="D479" s="95">
        <v>33955417</v>
      </c>
      <c r="E479" s="95">
        <v>22366259</v>
      </c>
      <c r="F479" s="95">
        <v>22738973</v>
      </c>
      <c r="G479" s="95">
        <v>23143018</v>
      </c>
      <c r="H479" s="95">
        <v>97443069</v>
      </c>
      <c r="I479" s="95">
        <v>74434</v>
      </c>
      <c r="J479" s="95">
        <v>-235917</v>
      </c>
      <c r="K479" s="95">
        <v>-404253</v>
      </c>
      <c r="L479" s="95">
        <v>194623</v>
      </c>
      <c r="M479" s="95">
        <v>20831.292000000001</v>
      </c>
      <c r="N479" s="93">
        <v>0</v>
      </c>
      <c r="O479" s="93">
        <v>0</v>
      </c>
      <c r="P479" s="93">
        <v>0</v>
      </c>
      <c r="Q479" s="93">
        <v>0</v>
      </c>
      <c r="R479" s="93">
        <v>0</v>
      </c>
      <c r="S479" s="93">
        <v>0</v>
      </c>
    </row>
    <row r="480" spans="1:19" ht="25.5">
      <c r="A480" s="89" t="s">
        <v>4677</v>
      </c>
      <c r="B480" s="89" t="s">
        <v>4678</v>
      </c>
      <c r="C480" s="95">
        <v>-18982358518</v>
      </c>
      <c r="D480" s="95">
        <v>-15167018207</v>
      </c>
      <c r="E480" s="95">
        <v>-14973937503</v>
      </c>
      <c r="F480" s="95">
        <v>-13549182185</v>
      </c>
      <c r="G480" s="95">
        <v>-21308352499</v>
      </c>
      <c r="H480" s="95">
        <v>-15460026515</v>
      </c>
      <c r="I480" s="95">
        <v>-20013856816</v>
      </c>
      <c r="J480" s="95">
        <v>-23056353144</v>
      </c>
      <c r="K480" s="95">
        <v>-16318642745</v>
      </c>
      <c r="L480" s="95">
        <v>-15731613134</v>
      </c>
      <c r="M480" s="95">
        <v>-12937011985.3983</v>
      </c>
      <c r="N480" s="93">
        <v>-16249327868.513399</v>
      </c>
      <c r="O480" s="93">
        <v>-16889418541.7003</v>
      </c>
      <c r="P480" s="93">
        <v>-8464649382.1798697</v>
      </c>
      <c r="Q480" s="93">
        <v>-9486588371.2673607</v>
      </c>
      <c r="R480" s="93">
        <v>-9907067184.9032803</v>
      </c>
      <c r="S480" s="93">
        <v>-11250452012.91</v>
      </c>
    </row>
    <row r="481" spans="1:19">
      <c r="A481" s="87">
        <v>5</v>
      </c>
      <c r="B481" s="88" t="s">
        <v>7685</v>
      </c>
      <c r="C481" s="103">
        <v>144482351542.10001</v>
      </c>
      <c r="D481" s="103">
        <v>163581454176.60999</v>
      </c>
      <c r="E481" s="103">
        <v>179795903463.69</v>
      </c>
      <c r="F481" s="103">
        <v>177601604712.45999</v>
      </c>
      <c r="G481" s="103">
        <v>179443125110.10999</v>
      </c>
      <c r="H481" s="103">
        <v>189214792219.92001</v>
      </c>
      <c r="I481" s="103">
        <v>226587292287.92999</v>
      </c>
      <c r="J481" s="103">
        <v>277619985726.42999</v>
      </c>
      <c r="K481" s="103">
        <v>333983147673.60999</v>
      </c>
      <c r="L481" s="103">
        <v>343432816465.35999</v>
      </c>
      <c r="M481" s="103">
        <v>316242261899.87189</v>
      </c>
      <c r="N481" s="103">
        <v>442542728290.52063</v>
      </c>
      <c r="O481" s="103">
        <v>461560151089.26959</v>
      </c>
      <c r="P481" s="103">
        <v>542222947167.32904</v>
      </c>
      <c r="Q481" s="103">
        <v>554964967986.85522</v>
      </c>
      <c r="R481" s="103">
        <v>713433259995.85339</v>
      </c>
      <c r="S481" s="97">
        <v>779759622682.82996</v>
      </c>
    </row>
    <row r="482" spans="1:19">
      <c r="A482" s="89" t="s">
        <v>4711</v>
      </c>
      <c r="B482" s="89" t="s">
        <v>4712</v>
      </c>
      <c r="C482" s="95">
        <v>38733024568</v>
      </c>
      <c r="D482" s="95">
        <v>34108176356</v>
      </c>
      <c r="E482" s="95">
        <v>38926207198</v>
      </c>
      <c r="F482" s="95">
        <v>38150687965</v>
      </c>
      <c r="G482" s="95">
        <v>40117964082</v>
      </c>
      <c r="H482" s="95">
        <v>44075178777</v>
      </c>
      <c r="I482" s="95">
        <v>48748115781</v>
      </c>
      <c r="J482" s="95">
        <v>52016467029</v>
      </c>
      <c r="K482" s="95">
        <v>56818102633</v>
      </c>
      <c r="L482" s="95">
        <v>59286832706</v>
      </c>
      <c r="M482" s="95">
        <v>65446371724.413605</v>
      </c>
      <c r="N482" s="93">
        <v>118390341075.75999</v>
      </c>
      <c r="O482" s="93">
        <v>120665881110.50999</v>
      </c>
      <c r="P482" s="93">
        <v>133143568330.57201</v>
      </c>
      <c r="Q482" s="93">
        <v>145620687157.24399</v>
      </c>
      <c r="R482" s="93">
        <v>168864606688.28201</v>
      </c>
      <c r="S482" s="93">
        <v>204112580809.94</v>
      </c>
    </row>
    <row r="483" spans="1:19">
      <c r="A483" s="89" t="s">
        <v>4713</v>
      </c>
      <c r="B483" s="89" t="s">
        <v>2212</v>
      </c>
      <c r="C483" s="95">
        <v>9274280784</v>
      </c>
      <c r="D483" s="95">
        <v>9659590942</v>
      </c>
      <c r="E483" s="95">
        <v>11191480976</v>
      </c>
      <c r="F483" s="95">
        <v>11874983440</v>
      </c>
      <c r="G483" s="95">
        <v>12335735874</v>
      </c>
      <c r="H483" s="95">
        <v>13685002142</v>
      </c>
      <c r="I483" s="95">
        <v>15006255653</v>
      </c>
      <c r="J483" s="95">
        <v>16732152718</v>
      </c>
      <c r="K483" s="95">
        <v>17807709505</v>
      </c>
      <c r="L483" s="95">
        <v>19294353594</v>
      </c>
      <c r="M483" s="95">
        <v>20519665492.511299</v>
      </c>
      <c r="N483" s="93">
        <v>24361951247.924999</v>
      </c>
      <c r="O483" s="93">
        <v>25428011436.415802</v>
      </c>
      <c r="P483" s="93">
        <v>27048162908.168999</v>
      </c>
      <c r="Q483" s="93">
        <v>28164275846.656502</v>
      </c>
      <c r="R483" s="93">
        <v>30931505978.681103</v>
      </c>
      <c r="S483" s="93">
        <v>36428376714.099998</v>
      </c>
    </row>
    <row r="484" spans="1:19">
      <c r="A484" s="89" t="s">
        <v>4743</v>
      </c>
      <c r="B484" s="89" t="s">
        <v>4744</v>
      </c>
      <c r="C484" s="95">
        <v>17708934341</v>
      </c>
      <c r="D484" s="95">
        <v>12128117624</v>
      </c>
      <c r="E484" s="95">
        <v>13208991965</v>
      </c>
      <c r="F484" s="95">
        <v>10631426332</v>
      </c>
      <c r="G484" s="95">
        <v>10103839877</v>
      </c>
      <c r="H484" s="95">
        <v>11810041864</v>
      </c>
      <c r="I484" s="95">
        <v>11639019317</v>
      </c>
      <c r="J484" s="95">
        <v>11748640562</v>
      </c>
      <c r="K484" s="95">
        <v>21687697761</v>
      </c>
      <c r="L484" s="95">
        <v>22008268931</v>
      </c>
      <c r="M484" s="95">
        <v>26539341964.113602</v>
      </c>
      <c r="N484" s="93">
        <v>2226541755.1792998</v>
      </c>
      <c r="O484" s="93">
        <v>2595891140.5118399</v>
      </c>
      <c r="P484" s="93">
        <v>2036140284.3469501</v>
      </c>
      <c r="Q484" s="93">
        <v>1952167028.0372</v>
      </c>
      <c r="R484" s="93">
        <v>1934158866.6808701</v>
      </c>
      <c r="S484" s="93">
        <v>2146688022.01</v>
      </c>
    </row>
    <row r="485" spans="1:19">
      <c r="A485" s="89" t="s">
        <v>4758</v>
      </c>
      <c r="B485" s="89" t="s">
        <v>2214</v>
      </c>
      <c r="C485" s="95">
        <v>1398836871</v>
      </c>
      <c r="D485" s="95">
        <v>1776376786</v>
      </c>
      <c r="E485" s="95">
        <v>2162098497</v>
      </c>
      <c r="F485" s="95">
        <v>2082960677</v>
      </c>
      <c r="G485" s="95">
        <v>2157133835</v>
      </c>
      <c r="H485" s="95">
        <v>2237393208</v>
      </c>
      <c r="I485" s="95">
        <v>2591231133</v>
      </c>
      <c r="J485" s="95">
        <v>2616652028</v>
      </c>
      <c r="K485" s="95">
        <v>2781753691</v>
      </c>
      <c r="L485" s="95">
        <v>3119641628</v>
      </c>
      <c r="M485" s="95">
        <v>3343464186.33253</v>
      </c>
      <c r="N485" s="93">
        <v>5982252698.2065401</v>
      </c>
      <c r="O485" s="93">
        <v>6344460255.6899099</v>
      </c>
      <c r="P485" s="93">
        <v>6397299030.0148296</v>
      </c>
      <c r="Q485" s="93">
        <v>6869923526.1233606</v>
      </c>
      <c r="R485" s="93">
        <v>7609428336.1998892</v>
      </c>
      <c r="S485" s="93">
        <v>8822719869.3500004</v>
      </c>
    </row>
    <row r="486" spans="1:19">
      <c r="A486" s="89" t="s">
        <v>4775</v>
      </c>
      <c r="B486" s="89" t="s">
        <v>133</v>
      </c>
      <c r="C486" s="95">
        <v>90596</v>
      </c>
      <c r="D486" s="95">
        <v>76739</v>
      </c>
      <c r="E486" s="95">
        <v>74880</v>
      </c>
      <c r="F486" s="95">
        <v>0</v>
      </c>
      <c r="G486" s="95">
        <v>0</v>
      </c>
      <c r="H486" s="95">
        <v>17710</v>
      </c>
      <c r="I486" s="95">
        <v>1420</v>
      </c>
      <c r="J486" s="95">
        <v>1876</v>
      </c>
      <c r="K486" s="95">
        <v>405421</v>
      </c>
      <c r="L486" s="95">
        <v>24739607</v>
      </c>
      <c r="M486" s="95">
        <v>761377.35699999996</v>
      </c>
      <c r="N486" s="93">
        <v>9593141.4055199996</v>
      </c>
      <c r="O486" s="93">
        <v>8462419.4564600009</v>
      </c>
      <c r="P486" s="93">
        <v>10108953.039350001</v>
      </c>
      <c r="Q486" s="93">
        <v>10326865.573000001</v>
      </c>
      <c r="R486" s="93">
        <v>8705851.347860001</v>
      </c>
      <c r="S486" s="93">
        <v>9454410.6600000001</v>
      </c>
    </row>
    <row r="487" spans="1:19">
      <c r="A487" s="89" t="s">
        <v>4784</v>
      </c>
      <c r="B487" s="89" t="s">
        <v>4785</v>
      </c>
      <c r="C487" s="95">
        <v>0</v>
      </c>
      <c r="D487" s="95">
        <v>0</v>
      </c>
      <c r="E487" s="95">
        <v>0</v>
      </c>
      <c r="F487" s="95">
        <v>0</v>
      </c>
      <c r="G487" s="95">
        <v>0</v>
      </c>
      <c r="H487" s="95">
        <v>0</v>
      </c>
      <c r="I487" s="95">
        <v>0</v>
      </c>
      <c r="J487" s="95">
        <v>0</v>
      </c>
      <c r="K487" s="95">
        <v>0</v>
      </c>
      <c r="L487" s="95">
        <v>0</v>
      </c>
      <c r="M487" s="95">
        <v>0</v>
      </c>
      <c r="N487" s="93">
        <v>12453278059.198</v>
      </c>
      <c r="O487" s="93">
        <v>12309992397.0737</v>
      </c>
      <c r="P487" s="93">
        <v>12804820629.8601</v>
      </c>
      <c r="Q487" s="93">
        <v>13845513379.1551</v>
      </c>
      <c r="R487" s="93">
        <v>16121562864.9181</v>
      </c>
      <c r="S487" s="93">
        <v>18230001304.110001</v>
      </c>
    </row>
    <row r="488" spans="1:19">
      <c r="A488" s="89" t="s">
        <v>4801</v>
      </c>
      <c r="B488" s="89" t="s">
        <v>4802</v>
      </c>
      <c r="C488" s="95">
        <v>0</v>
      </c>
      <c r="D488" s="95">
        <v>0</v>
      </c>
      <c r="E488" s="95">
        <v>0</v>
      </c>
      <c r="F488" s="95">
        <v>0</v>
      </c>
      <c r="G488" s="95">
        <v>0</v>
      </c>
      <c r="H488" s="95">
        <v>0</v>
      </c>
      <c r="I488" s="95">
        <v>0</v>
      </c>
      <c r="J488" s="95">
        <v>0</v>
      </c>
      <c r="K488" s="95">
        <v>0</v>
      </c>
      <c r="L488" s="95">
        <v>0</v>
      </c>
      <c r="M488" s="95">
        <v>0</v>
      </c>
      <c r="N488" s="93">
        <v>9410064004.4671001</v>
      </c>
      <c r="O488" s="93">
        <v>5084990463.5412998</v>
      </c>
      <c r="P488" s="93">
        <v>15156157649.953901</v>
      </c>
      <c r="Q488" s="93">
        <v>7964272671.0065994</v>
      </c>
      <c r="R488" s="93">
        <v>17036498946.3459</v>
      </c>
      <c r="S488" s="93">
        <v>30443648047.189999</v>
      </c>
    </row>
    <row r="489" spans="1:19">
      <c r="A489" s="89" t="s">
        <v>4822</v>
      </c>
      <c r="B489" s="89" t="s">
        <v>4823</v>
      </c>
      <c r="C489" s="95">
        <v>10338289282</v>
      </c>
      <c r="D489" s="95">
        <v>10531879720</v>
      </c>
      <c r="E489" s="95">
        <v>12348825418</v>
      </c>
      <c r="F489" s="95">
        <v>13536721695</v>
      </c>
      <c r="G489" s="95">
        <v>14208275055</v>
      </c>
      <c r="H489" s="95">
        <v>15016581030</v>
      </c>
      <c r="I489" s="95">
        <v>18319925897</v>
      </c>
      <c r="J489" s="95">
        <v>19517958791</v>
      </c>
      <c r="K489" s="95">
        <v>13559434366</v>
      </c>
      <c r="L489" s="95">
        <v>13511088849</v>
      </c>
      <c r="M489" s="95">
        <v>14417714758.824301</v>
      </c>
      <c r="N489" s="93">
        <v>37333777202.5476</v>
      </c>
      <c r="O489" s="93">
        <v>39734785921.341705</v>
      </c>
      <c r="P489" s="93">
        <v>38096794578.907402</v>
      </c>
      <c r="Q489" s="93">
        <v>46437865387.469795</v>
      </c>
      <c r="R489" s="93">
        <v>54541764507.117294</v>
      </c>
      <c r="S489" s="93">
        <v>61567870912.360001</v>
      </c>
    </row>
    <row r="490" spans="1:19">
      <c r="A490" s="89" t="s">
        <v>4944</v>
      </c>
      <c r="B490" s="89" t="s">
        <v>2822</v>
      </c>
      <c r="C490" s="95">
        <v>12592694</v>
      </c>
      <c r="D490" s="95">
        <v>12134545</v>
      </c>
      <c r="E490" s="95">
        <v>14735462</v>
      </c>
      <c r="F490" s="95">
        <v>24595821</v>
      </c>
      <c r="G490" s="95">
        <v>1312979441</v>
      </c>
      <c r="H490" s="95">
        <v>1326142823</v>
      </c>
      <c r="I490" s="95">
        <v>1191682361</v>
      </c>
      <c r="J490" s="95">
        <v>1401061054</v>
      </c>
      <c r="K490" s="95">
        <v>981101889</v>
      </c>
      <c r="L490" s="95">
        <v>1328740097</v>
      </c>
      <c r="M490" s="95">
        <v>625423945.27482998</v>
      </c>
      <c r="N490" s="93">
        <v>694166986.76365006</v>
      </c>
      <c r="O490" s="93">
        <v>848107048.60859001</v>
      </c>
      <c r="P490" s="93">
        <v>916937968.34318006</v>
      </c>
      <c r="Q490" s="93">
        <v>1514688144.1111102</v>
      </c>
      <c r="R490" s="93">
        <v>1156991576.3278401</v>
      </c>
      <c r="S490" s="93">
        <v>2083254419.6700001</v>
      </c>
    </row>
    <row r="491" spans="1:19" ht="25.5">
      <c r="A491" s="89" t="s">
        <v>4973</v>
      </c>
      <c r="B491" s="89" t="s">
        <v>1114</v>
      </c>
      <c r="C491" s="95">
        <v>0</v>
      </c>
      <c r="D491" s="95">
        <v>0</v>
      </c>
      <c r="E491" s="95">
        <v>0</v>
      </c>
      <c r="F491" s="95">
        <v>0</v>
      </c>
      <c r="G491" s="95">
        <v>0</v>
      </c>
      <c r="H491" s="95">
        <v>0</v>
      </c>
      <c r="I491" s="95">
        <v>0</v>
      </c>
      <c r="J491" s="95">
        <v>0</v>
      </c>
      <c r="K491" s="95">
        <v>0</v>
      </c>
      <c r="L491" s="95">
        <v>0</v>
      </c>
      <c r="M491" s="95">
        <v>0</v>
      </c>
      <c r="N491" s="93">
        <v>25918715980.067001</v>
      </c>
      <c r="O491" s="93">
        <v>28311180027.8703</v>
      </c>
      <c r="P491" s="93">
        <v>30677146327.936897</v>
      </c>
      <c r="Q491" s="93">
        <v>38861654309.111794</v>
      </c>
      <c r="R491" s="93">
        <v>39523989760.6632</v>
      </c>
      <c r="S491" s="93">
        <v>44380567110.5</v>
      </c>
    </row>
    <row r="492" spans="1:19">
      <c r="A492" s="89" t="s">
        <v>4987</v>
      </c>
      <c r="B492" s="89" t="s">
        <v>4988</v>
      </c>
      <c r="C492" s="95">
        <v>18772025036</v>
      </c>
      <c r="D492" s="95">
        <v>18456642912</v>
      </c>
      <c r="E492" s="95">
        <v>19473556103</v>
      </c>
      <c r="F492" s="95">
        <v>22091998977</v>
      </c>
      <c r="G492" s="95">
        <v>24481536578</v>
      </c>
      <c r="H492" s="95">
        <v>26036311743</v>
      </c>
      <c r="I492" s="95">
        <v>43516414131</v>
      </c>
      <c r="J492" s="95">
        <v>50140000919</v>
      </c>
      <c r="K492" s="95">
        <v>53092504015</v>
      </c>
      <c r="L492" s="95">
        <v>54681758272</v>
      </c>
      <c r="M492" s="95">
        <v>50865361656.936707</v>
      </c>
      <c r="N492" s="93">
        <v>1916341990.3290801</v>
      </c>
      <c r="O492" s="93">
        <v>2256669100.3111</v>
      </c>
      <c r="P492" s="93">
        <v>1888773868.2086599</v>
      </c>
      <c r="Q492" s="93">
        <v>1981685199.2927301</v>
      </c>
      <c r="R492" s="93">
        <v>2822519766.3163199</v>
      </c>
      <c r="S492" s="93">
        <v>2569644127.3600001</v>
      </c>
    </row>
    <row r="493" spans="1:19">
      <c r="A493" s="89" t="s">
        <v>4989</v>
      </c>
      <c r="B493" s="89" t="s">
        <v>2212</v>
      </c>
      <c r="C493" s="95">
        <v>7143197069</v>
      </c>
      <c r="D493" s="95">
        <v>8155637630</v>
      </c>
      <c r="E493" s="95">
        <v>8806918949</v>
      </c>
      <c r="F493" s="95">
        <v>9311409312</v>
      </c>
      <c r="G493" s="95">
        <v>9964056884</v>
      </c>
      <c r="H493" s="95">
        <v>11018955397</v>
      </c>
      <c r="I493" s="95">
        <v>12035714066</v>
      </c>
      <c r="J493" s="95">
        <v>13111778189</v>
      </c>
      <c r="K493" s="95">
        <v>14286243123</v>
      </c>
      <c r="L493" s="95">
        <v>15381054129</v>
      </c>
      <c r="M493" s="95">
        <v>16946850157.822001</v>
      </c>
      <c r="N493" s="93">
        <v>283346802.86790997</v>
      </c>
      <c r="O493" s="93">
        <v>331349509.48960996</v>
      </c>
      <c r="P493" s="93">
        <v>241432899.34643</v>
      </c>
      <c r="Q493" s="93">
        <v>232664711.08247</v>
      </c>
      <c r="R493" s="93">
        <v>260591855.11523002</v>
      </c>
      <c r="S493" s="93">
        <v>290556963.92000002</v>
      </c>
    </row>
    <row r="494" spans="1:19">
      <c r="A494" s="89" t="s">
        <v>5004</v>
      </c>
      <c r="B494" s="89" t="s">
        <v>4744</v>
      </c>
      <c r="C494" s="95">
        <v>3666826637</v>
      </c>
      <c r="D494" s="95">
        <v>1079885119</v>
      </c>
      <c r="E494" s="95">
        <v>1247239172</v>
      </c>
      <c r="F494" s="95">
        <v>952964340</v>
      </c>
      <c r="G494" s="95">
        <v>1241934305</v>
      </c>
      <c r="H494" s="95">
        <v>1196148054</v>
      </c>
      <c r="I494" s="95">
        <v>579754607</v>
      </c>
      <c r="J494" s="95">
        <v>624238491</v>
      </c>
      <c r="K494" s="95">
        <v>835034135</v>
      </c>
      <c r="L494" s="95">
        <v>954928722</v>
      </c>
      <c r="M494" s="95">
        <v>911861685.86230004</v>
      </c>
      <c r="N494" s="93">
        <v>21287610.173</v>
      </c>
      <c r="O494" s="93">
        <v>22088161.576269999</v>
      </c>
      <c r="P494" s="93">
        <v>19621757.477570001</v>
      </c>
      <c r="Q494" s="93">
        <v>18468257.366289999</v>
      </c>
      <c r="R494" s="93">
        <v>21252828.087000001</v>
      </c>
      <c r="S494" s="93">
        <v>27056595.84</v>
      </c>
    </row>
    <row r="495" spans="1:19">
      <c r="A495" s="89" t="s">
        <v>5013</v>
      </c>
      <c r="B495" s="89" t="s">
        <v>2214</v>
      </c>
      <c r="C495" s="95">
        <v>598202938</v>
      </c>
      <c r="D495" s="95">
        <v>784816042</v>
      </c>
      <c r="E495" s="95">
        <v>823235286</v>
      </c>
      <c r="F495" s="95">
        <v>880408001</v>
      </c>
      <c r="G495" s="95">
        <v>964179125</v>
      </c>
      <c r="H495" s="95">
        <v>1070409035</v>
      </c>
      <c r="I495" s="95">
        <v>1327141174</v>
      </c>
      <c r="J495" s="95">
        <v>1476112624</v>
      </c>
      <c r="K495" s="95">
        <v>1526391390</v>
      </c>
      <c r="L495" s="95">
        <v>1769308602</v>
      </c>
      <c r="M495" s="95">
        <v>1940556941.86221</v>
      </c>
      <c r="N495" s="93">
        <v>84472592.292309999</v>
      </c>
      <c r="O495" s="93">
        <v>58506654.06036</v>
      </c>
      <c r="P495" s="93">
        <v>45743736.519550003</v>
      </c>
      <c r="Q495" s="93">
        <v>55765337.929059997</v>
      </c>
      <c r="R495" s="93">
        <v>52174340.340800002</v>
      </c>
      <c r="S495" s="93">
        <v>59906003.920000002</v>
      </c>
    </row>
    <row r="496" spans="1:19">
      <c r="A496" s="89" t="s">
        <v>7708</v>
      </c>
      <c r="B496" s="89" t="s">
        <v>218</v>
      </c>
      <c r="C496" s="95">
        <v>0</v>
      </c>
      <c r="D496" s="95">
        <v>0</v>
      </c>
      <c r="E496" s="95">
        <v>0</v>
      </c>
      <c r="F496" s="95">
        <v>0</v>
      </c>
      <c r="G496" s="95">
        <v>0</v>
      </c>
      <c r="H496" s="95">
        <v>0</v>
      </c>
      <c r="I496" s="95">
        <v>14155833136</v>
      </c>
      <c r="J496" s="95">
        <v>15761075812</v>
      </c>
      <c r="K496" s="95">
        <v>16895690652</v>
      </c>
      <c r="L496" s="95">
        <v>18740682242</v>
      </c>
      <c r="M496" s="95">
        <v>8857309352.2189999</v>
      </c>
      <c r="N496" s="93">
        <v>0</v>
      </c>
      <c r="O496" s="93">
        <v>0</v>
      </c>
      <c r="P496" s="93">
        <v>0</v>
      </c>
      <c r="Q496" s="93">
        <v>0</v>
      </c>
      <c r="R496" s="93">
        <v>0</v>
      </c>
      <c r="S496" s="93">
        <v>0</v>
      </c>
    </row>
    <row r="497" spans="1:19">
      <c r="A497" s="89" t="s">
        <v>5023</v>
      </c>
      <c r="B497" s="89" t="s">
        <v>133</v>
      </c>
      <c r="C497" s="95">
        <v>321</v>
      </c>
      <c r="D497" s="95">
        <v>10246</v>
      </c>
      <c r="E497" s="95">
        <v>1446</v>
      </c>
      <c r="F497" s="95">
        <v>0</v>
      </c>
      <c r="G497" s="95">
        <v>0</v>
      </c>
      <c r="H497" s="95">
        <v>0</v>
      </c>
      <c r="I497" s="95">
        <v>0</v>
      </c>
      <c r="J497" s="95">
        <v>0</v>
      </c>
      <c r="K497" s="95">
        <v>66551</v>
      </c>
      <c r="L497" s="95">
        <v>1540261</v>
      </c>
      <c r="M497" s="95">
        <v>0</v>
      </c>
      <c r="N497" s="93">
        <v>485340.04191999999</v>
      </c>
      <c r="O497" s="93">
        <v>11680.029</v>
      </c>
      <c r="P497" s="93">
        <v>4511.2820000000002</v>
      </c>
      <c r="Q497" s="93">
        <v>11921.186</v>
      </c>
      <c r="R497" s="93">
        <v>7792</v>
      </c>
      <c r="S497" s="93">
        <v>17854</v>
      </c>
    </row>
    <row r="498" spans="1:19">
      <c r="A498" s="89" t="s">
        <v>5028</v>
      </c>
      <c r="B498" s="89" t="s">
        <v>4785</v>
      </c>
      <c r="C498" s="95">
        <v>0</v>
      </c>
      <c r="D498" s="95">
        <v>0</v>
      </c>
      <c r="E498" s="95">
        <v>0</v>
      </c>
      <c r="F498" s="95">
        <v>0</v>
      </c>
      <c r="G498" s="95">
        <v>0</v>
      </c>
      <c r="H498" s="95">
        <v>0</v>
      </c>
      <c r="I498" s="95">
        <v>0</v>
      </c>
      <c r="J498" s="95">
        <v>0</v>
      </c>
      <c r="K498" s="95">
        <v>0</v>
      </c>
      <c r="L498" s="95">
        <v>0</v>
      </c>
      <c r="M498" s="95">
        <v>0</v>
      </c>
      <c r="N498" s="93">
        <v>76363471.128929988</v>
      </c>
      <c r="O498" s="93">
        <v>83361894.788509995</v>
      </c>
      <c r="P498" s="93">
        <v>66682795.015320003</v>
      </c>
      <c r="Q498" s="93">
        <v>66947921.428779997</v>
      </c>
      <c r="R498" s="93">
        <v>78398914.495850012</v>
      </c>
      <c r="S498" s="93">
        <v>95254315.109999999</v>
      </c>
    </row>
    <row r="499" spans="1:19">
      <c r="A499" s="89" t="s">
        <v>5038</v>
      </c>
      <c r="B499" s="89" t="s">
        <v>4823</v>
      </c>
      <c r="C499" s="95">
        <v>7330030278</v>
      </c>
      <c r="D499" s="95">
        <v>8434912240</v>
      </c>
      <c r="E499" s="95">
        <v>8592389758</v>
      </c>
      <c r="F499" s="95">
        <v>10937658340</v>
      </c>
      <c r="G499" s="95">
        <v>12281476838</v>
      </c>
      <c r="H499" s="95">
        <v>12714835558</v>
      </c>
      <c r="I499" s="95">
        <v>15209603103</v>
      </c>
      <c r="J499" s="95">
        <v>19111248143</v>
      </c>
      <c r="K499" s="95">
        <v>19482250264</v>
      </c>
      <c r="L499" s="95">
        <v>17764989101</v>
      </c>
      <c r="M499" s="95">
        <v>22174603783.582397</v>
      </c>
      <c r="N499" s="93">
        <v>1147165121.86025</v>
      </c>
      <c r="O499" s="93">
        <v>1332477904.7159901</v>
      </c>
      <c r="P499" s="93">
        <v>1296256688.5439</v>
      </c>
      <c r="Q499" s="93">
        <v>1377335884.86801</v>
      </c>
      <c r="R499" s="93">
        <v>2125611003.2569098</v>
      </c>
      <c r="S499" s="93">
        <v>1765524565.54</v>
      </c>
    </row>
    <row r="500" spans="1:19">
      <c r="A500" s="89" t="s">
        <v>5065</v>
      </c>
      <c r="B500" s="89" t="s">
        <v>4802</v>
      </c>
      <c r="C500" s="95">
        <v>0</v>
      </c>
      <c r="D500" s="95">
        <v>0</v>
      </c>
      <c r="E500" s="95">
        <v>0</v>
      </c>
      <c r="F500" s="95">
        <v>0</v>
      </c>
      <c r="G500" s="95">
        <v>0</v>
      </c>
      <c r="H500" s="95">
        <v>0</v>
      </c>
      <c r="I500" s="95">
        <v>0</v>
      </c>
      <c r="J500" s="95">
        <v>0</v>
      </c>
      <c r="K500" s="95">
        <v>0</v>
      </c>
      <c r="L500" s="95">
        <v>0</v>
      </c>
      <c r="M500" s="95">
        <v>0</v>
      </c>
      <c r="N500" s="93">
        <v>291374889.33232999</v>
      </c>
      <c r="O500" s="93">
        <v>380126065.63221997</v>
      </c>
      <c r="P500" s="93">
        <v>160688860.10742003</v>
      </c>
      <c r="Q500" s="93">
        <v>168337254.13929999</v>
      </c>
      <c r="R500" s="93">
        <v>205243991.24546</v>
      </c>
      <c r="S500" s="93">
        <v>221394065.21000001</v>
      </c>
    </row>
    <row r="501" spans="1:19">
      <c r="A501" s="89" t="s">
        <v>5078</v>
      </c>
      <c r="B501" s="89" t="s">
        <v>2822</v>
      </c>
      <c r="C501" s="95">
        <v>33767793</v>
      </c>
      <c r="D501" s="95">
        <v>1381635</v>
      </c>
      <c r="E501" s="95">
        <v>3771492</v>
      </c>
      <c r="F501" s="95">
        <v>9558984</v>
      </c>
      <c r="G501" s="95">
        <v>29889426</v>
      </c>
      <c r="H501" s="95">
        <v>35963699</v>
      </c>
      <c r="I501" s="95">
        <v>208368045</v>
      </c>
      <c r="J501" s="95">
        <v>55547660</v>
      </c>
      <c r="K501" s="95">
        <v>66827900</v>
      </c>
      <c r="L501" s="95">
        <v>69255215</v>
      </c>
      <c r="M501" s="95">
        <v>34179735.588820003</v>
      </c>
      <c r="N501" s="93">
        <v>11846162.63243</v>
      </c>
      <c r="O501" s="93">
        <v>48747230.019139998</v>
      </c>
      <c r="P501" s="93">
        <v>58342619.916469999</v>
      </c>
      <c r="Q501" s="93">
        <v>62153911.292819999</v>
      </c>
      <c r="R501" s="93">
        <v>79239041.775070012</v>
      </c>
      <c r="S501" s="93">
        <v>109933763.81</v>
      </c>
    </row>
    <row r="502" spans="1:19" ht="25.5">
      <c r="A502" s="89" t="s">
        <v>5093</v>
      </c>
      <c r="B502" s="89" t="s">
        <v>5094</v>
      </c>
      <c r="C502" s="95">
        <v>11288556307</v>
      </c>
      <c r="D502" s="95">
        <v>13741989293</v>
      </c>
      <c r="E502" s="95">
        <v>12624202237</v>
      </c>
      <c r="F502" s="95">
        <v>13184464289</v>
      </c>
      <c r="G502" s="95">
        <v>23158742925</v>
      </c>
      <c r="H502" s="95">
        <v>21421793436</v>
      </c>
      <c r="I502" s="95">
        <v>22265364547</v>
      </c>
      <c r="J502" s="95">
        <v>28752000323</v>
      </c>
      <c r="K502" s="95">
        <v>28140519390</v>
      </c>
      <c r="L502" s="95">
        <v>29506470213</v>
      </c>
      <c r="M502" s="95">
        <v>31973730567.4049</v>
      </c>
      <c r="N502" s="93">
        <v>72702420943.4254</v>
      </c>
      <c r="O502" s="93">
        <v>72639934689.570496</v>
      </c>
      <c r="P502" s="93">
        <v>72521339118.940094</v>
      </c>
      <c r="Q502" s="93">
        <v>52541639117.682205</v>
      </c>
      <c r="R502" s="93">
        <v>56764485433.076294</v>
      </c>
      <c r="S502" s="93">
        <v>59291259005.639999</v>
      </c>
    </row>
    <row r="503" spans="1:19">
      <c r="A503" s="89" t="s">
        <v>7709</v>
      </c>
      <c r="B503" s="89" t="s">
        <v>7729</v>
      </c>
      <c r="C503" s="95">
        <v>252589787</v>
      </c>
      <c r="D503" s="95">
        <v>1932900123</v>
      </c>
      <c r="E503" s="95">
        <v>173581567</v>
      </c>
      <c r="F503" s="95">
        <v>608938084</v>
      </c>
      <c r="G503" s="95">
        <v>632215974</v>
      </c>
      <c r="H503" s="95">
        <v>230524340</v>
      </c>
      <c r="I503" s="95">
        <v>278179656</v>
      </c>
      <c r="J503" s="95">
        <v>265149729</v>
      </c>
      <c r="K503" s="95">
        <v>575392335</v>
      </c>
      <c r="L503" s="95">
        <v>547138260</v>
      </c>
      <c r="M503" s="95">
        <v>298386645.06917</v>
      </c>
      <c r="N503" s="93">
        <v>0</v>
      </c>
      <c r="O503" s="93">
        <v>0</v>
      </c>
      <c r="P503" s="93">
        <v>0</v>
      </c>
      <c r="Q503" s="93">
        <v>0</v>
      </c>
      <c r="R503" s="93">
        <v>0</v>
      </c>
      <c r="S503" s="93">
        <v>0</v>
      </c>
    </row>
    <row r="504" spans="1:19">
      <c r="A504" s="89" t="s">
        <v>7710</v>
      </c>
      <c r="B504" s="89" t="s">
        <v>7730</v>
      </c>
      <c r="C504" s="95">
        <v>1623726029</v>
      </c>
      <c r="D504" s="95">
        <v>1568342247</v>
      </c>
      <c r="E504" s="95">
        <v>2212830280</v>
      </c>
      <c r="F504" s="95">
        <v>2693773814</v>
      </c>
      <c r="G504" s="95">
        <v>3016499472</v>
      </c>
      <c r="H504" s="95">
        <v>2761162222</v>
      </c>
      <c r="I504" s="95">
        <v>2810726782</v>
      </c>
      <c r="J504" s="95">
        <v>2943400134</v>
      </c>
      <c r="K504" s="95">
        <v>5810795340</v>
      </c>
      <c r="L504" s="95">
        <v>3244135591</v>
      </c>
      <c r="M504" s="95">
        <v>3827309877.5812302</v>
      </c>
      <c r="N504" s="93">
        <v>0</v>
      </c>
      <c r="O504" s="93">
        <v>0</v>
      </c>
      <c r="P504" s="93">
        <v>0</v>
      </c>
      <c r="Q504" s="93">
        <v>0</v>
      </c>
      <c r="R504" s="93">
        <v>0</v>
      </c>
      <c r="S504" s="93">
        <v>0</v>
      </c>
    </row>
    <row r="505" spans="1:19">
      <c r="A505" s="89" t="s">
        <v>7711</v>
      </c>
      <c r="B505" s="89" t="s">
        <v>7731</v>
      </c>
      <c r="C505" s="95">
        <v>152992713</v>
      </c>
      <c r="D505" s="95">
        <v>65683809</v>
      </c>
      <c r="E505" s="95">
        <v>68274883</v>
      </c>
      <c r="F505" s="95">
        <v>40879739</v>
      </c>
      <c r="G505" s="95">
        <v>26256918</v>
      </c>
      <c r="H505" s="95">
        <v>37566120</v>
      </c>
      <c r="I505" s="95">
        <v>35384446</v>
      </c>
      <c r="J505" s="95">
        <v>85144441</v>
      </c>
      <c r="K505" s="95">
        <v>88852799</v>
      </c>
      <c r="L505" s="95">
        <v>275263121</v>
      </c>
      <c r="M505" s="95">
        <v>56118764.201300003</v>
      </c>
      <c r="N505" s="93">
        <v>0</v>
      </c>
      <c r="O505" s="93">
        <v>0</v>
      </c>
      <c r="P505" s="93">
        <v>0</v>
      </c>
      <c r="Q505" s="93">
        <v>0</v>
      </c>
      <c r="R505" s="93">
        <v>0</v>
      </c>
      <c r="S505" s="93">
        <v>0</v>
      </c>
    </row>
    <row r="506" spans="1:19" ht="25.5">
      <c r="A506" s="89" t="s">
        <v>7712</v>
      </c>
      <c r="B506" s="89" t="s">
        <v>7732</v>
      </c>
      <c r="C506" s="95">
        <v>107604572</v>
      </c>
      <c r="D506" s="95">
        <v>58842896</v>
      </c>
      <c r="E506" s="95">
        <v>207141188</v>
      </c>
      <c r="F506" s="95">
        <v>420290391</v>
      </c>
      <c r="G506" s="95">
        <v>116537188</v>
      </c>
      <c r="H506" s="95">
        <v>451304648</v>
      </c>
      <c r="I506" s="95">
        <v>261237325</v>
      </c>
      <c r="J506" s="95">
        <v>194969475</v>
      </c>
      <c r="K506" s="95">
        <v>5950163969</v>
      </c>
      <c r="L506" s="95">
        <v>966146724</v>
      </c>
      <c r="M506" s="95">
        <v>699301455.16491008</v>
      </c>
      <c r="N506" s="93">
        <v>0</v>
      </c>
      <c r="O506" s="93">
        <v>0</v>
      </c>
      <c r="P506" s="93">
        <v>0</v>
      </c>
      <c r="Q506" s="93">
        <v>0</v>
      </c>
      <c r="R506" s="93">
        <v>0</v>
      </c>
      <c r="S506" s="93">
        <v>0</v>
      </c>
    </row>
    <row r="507" spans="1:19">
      <c r="A507" s="89" t="s">
        <v>7713</v>
      </c>
      <c r="B507" s="89" t="s">
        <v>7733</v>
      </c>
      <c r="C507" s="95">
        <v>5115624</v>
      </c>
      <c r="D507" s="95">
        <v>4782936</v>
      </c>
      <c r="E507" s="95">
        <v>10689209</v>
      </c>
      <c r="F507" s="95">
        <v>21598447</v>
      </c>
      <c r="G507" s="95">
        <v>11415116</v>
      </c>
      <c r="H507" s="95">
        <v>5263006</v>
      </c>
      <c r="I507" s="95">
        <v>4869200</v>
      </c>
      <c r="J507" s="95">
        <v>10872937</v>
      </c>
      <c r="K507" s="95">
        <v>13262943</v>
      </c>
      <c r="L507" s="95">
        <v>21997789</v>
      </c>
      <c r="M507" s="95">
        <v>17690562.605999999</v>
      </c>
      <c r="N507" s="93">
        <v>0</v>
      </c>
      <c r="O507" s="93">
        <v>0</v>
      </c>
      <c r="P507" s="93">
        <v>0</v>
      </c>
      <c r="Q507" s="93">
        <v>0</v>
      </c>
      <c r="R507" s="93">
        <v>0</v>
      </c>
      <c r="S507" s="93">
        <v>0</v>
      </c>
    </row>
    <row r="508" spans="1:19" ht="25.5">
      <c r="A508" s="89" t="s">
        <v>7714</v>
      </c>
      <c r="B508" s="89" t="s">
        <v>7734</v>
      </c>
      <c r="C508" s="95">
        <v>12709318</v>
      </c>
      <c r="D508" s="95">
        <v>8466496</v>
      </c>
      <c r="E508" s="95">
        <v>8186595</v>
      </c>
      <c r="F508" s="95">
        <v>7285139</v>
      </c>
      <c r="G508" s="95">
        <v>6762850</v>
      </c>
      <c r="H508" s="95">
        <v>7813876</v>
      </c>
      <c r="I508" s="95">
        <v>5203967</v>
      </c>
      <c r="J508" s="95">
        <v>158722166</v>
      </c>
      <c r="K508" s="95">
        <v>5439642</v>
      </c>
      <c r="L508" s="95">
        <v>9065520</v>
      </c>
      <c r="M508" s="95">
        <v>9838561.8760000002</v>
      </c>
      <c r="N508" s="93">
        <v>0</v>
      </c>
      <c r="O508" s="93">
        <v>0</v>
      </c>
      <c r="P508" s="93">
        <v>0</v>
      </c>
      <c r="Q508" s="93">
        <v>0</v>
      </c>
      <c r="R508" s="93">
        <v>0</v>
      </c>
      <c r="S508" s="93">
        <v>0</v>
      </c>
    </row>
    <row r="509" spans="1:19">
      <c r="A509" s="89" t="s">
        <v>7715</v>
      </c>
      <c r="B509" s="89" t="s">
        <v>33</v>
      </c>
      <c r="C509" s="95">
        <v>2981904460</v>
      </c>
      <c r="D509" s="95">
        <v>5349246162</v>
      </c>
      <c r="E509" s="95">
        <v>3041790828</v>
      </c>
      <c r="F509" s="95">
        <v>4116931883</v>
      </c>
      <c r="G509" s="95">
        <v>8954246772</v>
      </c>
      <c r="H509" s="95">
        <v>8274063304</v>
      </c>
      <c r="I509" s="95">
        <v>9579204476</v>
      </c>
      <c r="J509" s="95">
        <v>8387629497</v>
      </c>
      <c r="K509" s="95">
        <v>4236842252</v>
      </c>
      <c r="L509" s="95">
        <v>6275146267</v>
      </c>
      <c r="M509" s="95">
        <v>8195425137.3225002</v>
      </c>
      <c r="N509" s="93">
        <v>0</v>
      </c>
      <c r="O509" s="93">
        <v>0</v>
      </c>
      <c r="P509" s="93">
        <v>0</v>
      </c>
      <c r="Q509" s="93">
        <v>0</v>
      </c>
      <c r="R509" s="93">
        <v>0</v>
      </c>
      <c r="S509" s="93">
        <v>0</v>
      </c>
    </row>
    <row r="510" spans="1:19">
      <c r="A510" s="89" t="s">
        <v>7716</v>
      </c>
      <c r="B510" s="89" t="s">
        <v>32</v>
      </c>
      <c r="C510" s="95">
        <v>4785109565</v>
      </c>
      <c r="D510" s="95">
        <v>3975220282</v>
      </c>
      <c r="E510" s="95">
        <v>6055621184</v>
      </c>
      <c r="F510" s="95">
        <v>4225559033</v>
      </c>
      <c r="G510" s="95">
        <v>9225327395</v>
      </c>
      <c r="H510" s="95">
        <v>8283460354</v>
      </c>
      <c r="I510" s="95">
        <v>7559937511</v>
      </c>
      <c r="J510" s="95">
        <v>15080337064</v>
      </c>
      <c r="K510" s="95">
        <v>10325202504</v>
      </c>
      <c r="L510" s="95">
        <v>15870407732</v>
      </c>
      <c r="M510" s="95">
        <v>16900135929.801699</v>
      </c>
      <c r="N510" s="93">
        <v>0</v>
      </c>
      <c r="O510" s="93">
        <v>0</v>
      </c>
      <c r="P510" s="93">
        <v>0</v>
      </c>
      <c r="Q510" s="93">
        <v>0</v>
      </c>
      <c r="R510" s="93">
        <v>0</v>
      </c>
      <c r="S510" s="93">
        <v>0</v>
      </c>
    </row>
    <row r="511" spans="1:19">
      <c r="A511" s="89" t="s">
        <v>7717</v>
      </c>
      <c r="B511" s="89" t="s">
        <v>27</v>
      </c>
      <c r="C511" s="95">
        <v>371118558</v>
      </c>
      <c r="D511" s="95">
        <v>181948149</v>
      </c>
      <c r="E511" s="95">
        <v>96421221</v>
      </c>
      <c r="F511" s="95">
        <v>234414871</v>
      </c>
      <c r="G511" s="95">
        <v>223167335</v>
      </c>
      <c r="H511" s="95">
        <v>149235879</v>
      </c>
      <c r="I511" s="95">
        <v>577881046</v>
      </c>
      <c r="J511" s="95">
        <v>497024585</v>
      </c>
      <c r="K511" s="95">
        <v>188849646</v>
      </c>
      <c r="L511" s="95">
        <v>798809419</v>
      </c>
      <c r="M511" s="95">
        <v>728914744.01162004</v>
      </c>
      <c r="N511" s="93">
        <v>0</v>
      </c>
      <c r="O511" s="93">
        <v>0</v>
      </c>
      <c r="P511" s="93">
        <v>0</v>
      </c>
      <c r="Q511" s="93">
        <v>0</v>
      </c>
      <c r="R511" s="93">
        <v>0</v>
      </c>
      <c r="S511" s="93">
        <v>0</v>
      </c>
    </row>
    <row r="512" spans="1:19">
      <c r="A512" s="89" t="s">
        <v>7718</v>
      </c>
      <c r="B512" s="89" t="s">
        <v>5199</v>
      </c>
      <c r="C512" s="95">
        <v>648446454</v>
      </c>
      <c r="D512" s="95">
        <v>425810438</v>
      </c>
      <c r="E512" s="95">
        <v>422130654</v>
      </c>
      <c r="F512" s="95">
        <v>402074924</v>
      </c>
      <c r="G512" s="95">
        <v>428403224</v>
      </c>
      <c r="H512" s="95">
        <v>465880592</v>
      </c>
      <c r="I512" s="95">
        <v>454095414</v>
      </c>
      <c r="J512" s="95">
        <v>488209860</v>
      </c>
      <c r="K512" s="95">
        <v>587964718</v>
      </c>
      <c r="L512" s="95">
        <v>1064285090</v>
      </c>
      <c r="M512" s="95">
        <v>877369631.71490002</v>
      </c>
      <c r="N512" s="93">
        <v>0</v>
      </c>
      <c r="O512" s="93">
        <v>0</v>
      </c>
      <c r="P512" s="93">
        <v>0</v>
      </c>
      <c r="Q512" s="93">
        <v>0</v>
      </c>
      <c r="R512" s="93">
        <v>0</v>
      </c>
      <c r="S512" s="93">
        <v>0</v>
      </c>
    </row>
    <row r="513" spans="1:19" ht="25.5">
      <c r="A513" s="89" t="s">
        <v>7719</v>
      </c>
      <c r="B513" s="89" t="s">
        <v>7735</v>
      </c>
      <c r="C513" s="95">
        <v>2390424</v>
      </c>
      <c r="D513" s="95">
        <v>718486</v>
      </c>
      <c r="E513" s="95">
        <v>987387</v>
      </c>
      <c r="F513" s="95">
        <v>1993571</v>
      </c>
      <c r="G513" s="95">
        <v>3109858</v>
      </c>
      <c r="H513" s="95">
        <v>2188410</v>
      </c>
      <c r="I513" s="95">
        <v>2431254</v>
      </c>
      <c r="J513" s="95">
        <v>2270453</v>
      </c>
      <c r="K513" s="95">
        <v>2383188</v>
      </c>
      <c r="L513" s="95">
        <v>2490293</v>
      </c>
      <c r="M513" s="95">
        <v>722730.55716999993</v>
      </c>
      <c r="N513" s="93">
        <v>0</v>
      </c>
      <c r="O513" s="93">
        <v>0</v>
      </c>
      <c r="P513" s="93">
        <v>0</v>
      </c>
      <c r="Q513" s="93">
        <v>0</v>
      </c>
      <c r="R513" s="93">
        <v>0</v>
      </c>
      <c r="S513" s="93">
        <v>0</v>
      </c>
    </row>
    <row r="514" spans="1:19">
      <c r="A514" s="89" t="s">
        <v>7720</v>
      </c>
      <c r="B514" s="89" t="s">
        <v>7736</v>
      </c>
      <c r="C514" s="95">
        <v>295498712</v>
      </c>
      <c r="D514" s="95">
        <v>17352307</v>
      </c>
      <c r="E514" s="95">
        <v>16738630</v>
      </c>
      <c r="F514" s="95">
        <v>22111701</v>
      </c>
      <c r="G514" s="95">
        <v>28134136</v>
      </c>
      <c r="H514" s="95">
        <v>176447403</v>
      </c>
      <c r="I514" s="95">
        <v>144253109</v>
      </c>
      <c r="J514" s="95">
        <v>146411527</v>
      </c>
      <c r="K514" s="95">
        <v>143787342</v>
      </c>
      <c r="L514" s="95">
        <v>130554422</v>
      </c>
      <c r="M514" s="95">
        <v>91924333.420880005</v>
      </c>
      <c r="N514" s="93">
        <v>0</v>
      </c>
      <c r="O514" s="93">
        <v>0</v>
      </c>
      <c r="P514" s="93">
        <v>0</v>
      </c>
      <c r="Q514" s="93">
        <v>0</v>
      </c>
      <c r="R514" s="93">
        <v>0</v>
      </c>
      <c r="S514" s="93">
        <v>0</v>
      </c>
    </row>
    <row r="515" spans="1:19">
      <c r="A515" s="89" t="s">
        <v>7721</v>
      </c>
      <c r="B515" s="89" t="s">
        <v>7737</v>
      </c>
      <c r="C515" s="95">
        <v>49350091</v>
      </c>
      <c r="D515" s="95">
        <v>152674962</v>
      </c>
      <c r="E515" s="95">
        <v>309808611</v>
      </c>
      <c r="F515" s="95">
        <v>388612692</v>
      </c>
      <c r="G515" s="95">
        <v>486666687</v>
      </c>
      <c r="H515" s="95">
        <v>576883282</v>
      </c>
      <c r="I515" s="95">
        <v>551960361</v>
      </c>
      <c r="J515" s="95">
        <v>491858455</v>
      </c>
      <c r="K515" s="95">
        <v>211582712</v>
      </c>
      <c r="L515" s="95">
        <v>301029985</v>
      </c>
      <c r="M515" s="95">
        <v>270592194.07754999</v>
      </c>
      <c r="N515" s="93">
        <v>0</v>
      </c>
      <c r="O515" s="93">
        <v>0</v>
      </c>
      <c r="P515" s="93">
        <v>0</v>
      </c>
      <c r="Q515" s="93">
        <v>0</v>
      </c>
      <c r="R515" s="93">
        <v>0</v>
      </c>
      <c r="S515" s="93">
        <v>0</v>
      </c>
    </row>
    <row r="516" spans="1:19">
      <c r="A516" s="89" t="s">
        <v>5095</v>
      </c>
      <c r="B516" s="89" t="s">
        <v>5096</v>
      </c>
      <c r="C516" s="95">
        <v>0</v>
      </c>
      <c r="D516" s="95">
        <v>0</v>
      </c>
      <c r="E516" s="95">
        <v>0</v>
      </c>
      <c r="F516" s="95">
        <v>0</v>
      </c>
      <c r="G516" s="95">
        <v>0</v>
      </c>
      <c r="H516" s="95">
        <v>0</v>
      </c>
      <c r="I516" s="95">
        <v>0</v>
      </c>
      <c r="J516" s="95">
        <v>0</v>
      </c>
      <c r="K516" s="95">
        <v>0</v>
      </c>
      <c r="L516" s="95">
        <v>0</v>
      </c>
      <c r="M516" s="95">
        <v>0</v>
      </c>
      <c r="N516" s="93">
        <v>247073498.54857999</v>
      </c>
      <c r="O516" s="93">
        <v>567310814.48315001</v>
      </c>
      <c r="P516" s="93">
        <v>833634987.68772995</v>
      </c>
      <c r="Q516" s="93">
        <v>285697526.6311</v>
      </c>
      <c r="R516" s="93">
        <v>1181455593.54052</v>
      </c>
      <c r="S516" s="93">
        <v>435330176.52999997</v>
      </c>
    </row>
    <row r="517" spans="1:19">
      <c r="A517" s="89" t="s">
        <v>5106</v>
      </c>
      <c r="B517" s="89" t="s">
        <v>5107</v>
      </c>
      <c r="C517" s="95">
        <v>0</v>
      </c>
      <c r="D517" s="95">
        <v>0</v>
      </c>
      <c r="E517" s="95">
        <v>0</v>
      </c>
      <c r="F517" s="95">
        <v>0</v>
      </c>
      <c r="G517" s="95">
        <v>0</v>
      </c>
      <c r="H517" s="95">
        <v>0</v>
      </c>
      <c r="I517" s="95">
        <v>0</v>
      </c>
      <c r="J517" s="95">
        <v>0</v>
      </c>
      <c r="K517" s="95">
        <v>0</v>
      </c>
      <c r="L517" s="95">
        <v>0</v>
      </c>
      <c r="M517" s="95">
        <v>0</v>
      </c>
      <c r="N517" s="93">
        <v>26639534516.439602</v>
      </c>
      <c r="O517" s="93">
        <v>31529246091.228603</v>
      </c>
      <c r="P517" s="93">
        <v>6943407732.53372</v>
      </c>
      <c r="Q517" s="93">
        <v>8731018358.583559</v>
      </c>
      <c r="R517" s="93">
        <v>8012225615.6547499</v>
      </c>
      <c r="S517" s="93">
        <v>11611406446.27</v>
      </c>
    </row>
    <row r="518" spans="1:19" ht="25.5">
      <c r="A518" s="89" t="s">
        <v>5127</v>
      </c>
      <c r="B518" s="89" t="s">
        <v>5128</v>
      </c>
      <c r="C518" s="95">
        <v>0</v>
      </c>
      <c r="D518" s="95">
        <v>0</v>
      </c>
      <c r="E518" s="95">
        <v>0</v>
      </c>
      <c r="F518" s="95">
        <v>0</v>
      </c>
      <c r="G518" s="95">
        <v>0</v>
      </c>
      <c r="H518" s="95">
        <v>0</v>
      </c>
      <c r="I518" s="95">
        <v>0</v>
      </c>
      <c r="J518" s="95">
        <v>0</v>
      </c>
      <c r="K518" s="95">
        <v>0</v>
      </c>
      <c r="L518" s="95">
        <v>0</v>
      </c>
      <c r="M518" s="95">
        <v>0</v>
      </c>
      <c r="N518" s="93">
        <v>125272232.93835001</v>
      </c>
      <c r="O518" s="93">
        <v>440469512.75458002</v>
      </c>
      <c r="P518" s="93">
        <v>560040499.63823998</v>
      </c>
      <c r="Q518" s="93">
        <v>775901886.23435998</v>
      </c>
      <c r="R518" s="93">
        <v>1504808544.5218899</v>
      </c>
      <c r="S518" s="93">
        <v>1853063743.77</v>
      </c>
    </row>
    <row r="519" spans="1:19">
      <c r="A519" s="89" t="s">
        <v>5139</v>
      </c>
      <c r="B519" s="89" t="s">
        <v>5140</v>
      </c>
      <c r="C519" s="95">
        <v>0</v>
      </c>
      <c r="D519" s="95">
        <v>0</v>
      </c>
      <c r="E519" s="95">
        <v>0</v>
      </c>
      <c r="F519" s="95">
        <v>0</v>
      </c>
      <c r="G519" s="95">
        <v>0</v>
      </c>
      <c r="H519" s="95">
        <v>0</v>
      </c>
      <c r="I519" s="95">
        <v>0</v>
      </c>
      <c r="J519" s="95">
        <v>0</v>
      </c>
      <c r="K519" s="95">
        <v>0</v>
      </c>
      <c r="L519" s="95">
        <v>0</v>
      </c>
      <c r="M519" s="95">
        <v>0</v>
      </c>
      <c r="N519" s="93">
        <v>1485031137.3375101</v>
      </c>
      <c r="O519" s="93">
        <v>1617815710.9577301</v>
      </c>
      <c r="P519" s="93">
        <v>6784049059.3303604</v>
      </c>
      <c r="Q519" s="93">
        <v>4259062245.6051002</v>
      </c>
      <c r="R519" s="93">
        <v>2048940410.0975301</v>
      </c>
      <c r="S519" s="93">
        <v>2388552170.6599998</v>
      </c>
    </row>
    <row r="520" spans="1:19">
      <c r="A520" s="89" t="s">
        <v>5143</v>
      </c>
      <c r="B520" s="89" t="s">
        <v>5144</v>
      </c>
      <c r="C520" s="95">
        <v>0</v>
      </c>
      <c r="D520" s="95">
        <v>0</v>
      </c>
      <c r="E520" s="95">
        <v>0</v>
      </c>
      <c r="F520" s="95">
        <v>0</v>
      </c>
      <c r="G520" s="95">
        <v>0</v>
      </c>
      <c r="H520" s="95">
        <v>0</v>
      </c>
      <c r="I520" s="95">
        <v>0</v>
      </c>
      <c r="J520" s="95">
        <v>0</v>
      </c>
      <c r="K520" s="95">
        <v>0</v>
      </c>
      <c r="L520" s="95">
        <v>0</v>
      </c>
      <c r="M520" s="95">
        <v>0</v>
      </c>
      <c r="N520" s="93">
        <v>60708634.820119999</v>
      </c>
      <c r="O520" s="93">
        <v>73042098.801860005</v>
      </c>
      <c r="P520" s="93">
        <v>49154747.860619999</v>
      </c>
      <c r="Q520" s="93">
        <v>78450924.67377001</v>
      </c>
      <c r="R520" s="93">
        <v>83117550.985059991</v>
      </c>
      <c r="S520" s="93">
        <v>104370762.41</v>
      </c>
    </row>
    <row r="521" spans="1:19">
      <c r="A521" s="89" t="s">
        <v>5155</v>
      </c>
      <c r="B521" s="89" t="s">
        <v>5156</v>
      </c>
      <c r="C521" s="95">
        <v>0</v>
      </c>
      <c r="D521" s="95">
        <v>0</v>
      </c>
      <c r="E521" s="95">
        <v>0</v>
      </c>
      <c r="F521" s="95">
        <v>0</v>
      </c>
      <c r="G521" s="95">
        <v>0</v>
      </c>
      <c r="H521" s="95">
        <v>0</v>
      </c>
      <c r="I521" s="95">
        <v>0</v>
      </c>
      <c r="J521" s="95">
        <v>0</v>
      </c>
      <c r="K521" s="95">
        <v>0</v>
      </c>
      <c r="L521" s="95">
        <v>0</v>
      </c>
      <c r="M521" s="95">
        <v>0</v>
      </c>
      <c r="N521" s="93">
        <v>1541579051.6756399</v>
      </c>
      <c r="O521" s="93">
        <v>1264067011.92173</v>
      </c>
      <c r="P521" s="93">
        <v>1402061274.4320099</v>
      </c>
      <c r="Q521" s="93">
        <v>706125449.22695994</v>
      </c>
      <c r="R521" s="93">
        <v>976166468.21587002</v>
      </c>
      <c r="S521" s="93">
        <v>1572844610.99</v>
      </c>
    </row>
    <row r="522" spans="1:19" ht="25.5">
      <c r="A522" s="89" t="s">
        <v>5177</v>
      </c>
      <c r="B522" s="89" t="s">
        <v>5178</v>
      </c>
      <c r="C522" s="95">
        <v>0</v>
      </c>
      <c r="D522" s="95">
        <v>0</v>
      </c>
      <c r="E522" s="95">
        <v>0</v>
      </c>
      <c r="F522" s="95">
        <v>0</v>
      </c>
      <c r="G522" s="95">
        <v>0</v>
      </c>
      <c r="H522" s="95">
        <v>0</v>
      </c>
      <c r="I522" s="95">
        <v>0</v>
      </c>
      <c r="J522" s="95">
        <v>0</v>
      </c>
      <c r="K522" s="95">
        <v>0</v>
      </c>
      <c r="L522" s="95">
        <v>0</v>
      </c>
      <c r="M522" s="95">
        <v>0</v>
      </c>
      <c r="N522" s="93">
        <v>37396613.528999999</v>
      </c>
      <c r="O522" s="93">
        <v>16696484.888</v>
      </c>
      <c r="P522" s="93">
        <v>24927645.079</v>
      </c>
      <c r="Q522" s="93">
        <v>49271340.905000001</v>
      </c>
      <c r="R522" s="93">
        <v>60727662.755999997</v>
      </c>
      <c r="S522" s="93">
        <v>29470045.579999998</v>
      </c>
    </row>
    <row r="523" spans="1:19" ht="25.5">
      <c r="A523" s="89" t="s">
        <v>7690</v>
      </c>
      <c r="B523" s="89" t="s">
        <v>7755</v>
      </c>
      <c r="C523" s="95">
        <v>0</v>
      </c>
      <c r="D523" s="95">
        <v>0</v>
      </c>
      <c r="E523" s="95">
        <v>0</v>
      </c>
      <c r="F523" s="95">
        <v>0</v>
      </c>
      <c r="G523" s="95">
        <v>0</v>
      </c>
      <c r="H523" s="95">
        <v>0</v>
      </c>
      <c r="I523" s="95">
        <v>0</v>
      </c>
      <c r="J523" s="95">
        <v>0</v>
      </c>
      <c r="K523" s="95">
        <v>0</v>
      </c>
      <c r="L523" s="95">
        <v>0</v>
      </c>
      <c r="M523" s="95">
        <v>0</v>
      </c>
      <c r="N523" s="93">
        <v>0</v>
      </c>
      <c r="O523" s="93">
        <v>0</v>
      </c>
      <c r="P523" s="93">
        <v>0</v>
      </c>
      <c r="Q523" s="93">
        <v>0</v>
      </c>
      <c r="R523" s="93">
        <v>9340584.4460000005</v>
      </c>
      <c r="S523" s="93"/>
    </row>
    <row r="524" spans="1:19">
      <c r="A524" s="89" t="s">
        <v>5182</v>
      </c>
      <c r="B524" s="89" t="s">
        <v>5183</v>
      </c>
      <c r="C524" s="95">
        <v>0</v>
      </c>
      <c r="D524" s="95">
        <v>0</v>
      </c>
      <c r="E524" s="95">
        <v>0</v>
      </c>
      <c r="F524" s="95">
        <v>0</v>
      </c>
      <c r="G524" s="95">
        <v>0</v>
      </c>
      <c r="H524" s="95">
        <v>0</v>
      </c>
      <c r="I524" s="95">
        <v>0</v>
      </c>
      <c r="J524" s="95">
        <v>0</v>
      </c>
      <c r="K524" s="95">
        <v>0</v>
      </c>
      <c r="L524" s="95">
        <v>0</v>
      </c>
      <c r="M524" s="95">
        <v>0</v>
      </c>
      <c r="N524" s="93">
        <v>1163337.639</v>
      </c>
      <c r="O524" s="93">
        <v>3896681.5440000002</v>
      </c>
      <c r="P524" s="93">
        <v>2852913.9294600002</v>
      </c>
      <c r="Q524" s="93">
        <v>3194379.6970000002</v>
      </c>
      <c r="R524" s="93">
        <v>26987073.513999999</v>
      </c>
      <c r="S524" s="93">
        <v>8437212.2799999993</v>
      </c>
    </row>
    <row r="525" spans="1:19">
      <c r="A525" s="89" t="s">
        <v>5186</v>
      </c>
      <c r="B525" s="89" t="s">
        <v>5187</v>
      </c>
      <c r="C525" s="95">
        <v>0</v>
      </c>
      <c r="D525" s="95">
        <v>0</v>
      </c>
      <c r="E525" s="95">
        <v>0</v>
      </c>
      <c r="F525" s="95">
        <v>0</v>
      </c>
      <c r="G525" s="95">
        <v>0</v>
      </c>
      <c r="H525" s="95">
        <v>0</v>
      </c>
      <c r="I525" s="95">
        <v>0</v>
      </c>
      <c r="J525" s="95">
        <v>0</v>
      </c>
      <c r="K525" s="95">
        <v>0</v>
      </c>
      <c r="L525" s="95">
        <v>0</v>
      </c>
      <c r="M525" s="95">
        <v>0</v>
      </c>
      <c r="N525" s="93">
        <v>327879083.73179996</v>
      </c>
      <c r="O525" s="93">
        <v>989092753.67747998</v>
      </c>
      <c r="P525" s="93">
        <v>872021314.85878003</v>
      </c>
      <c r="Q525" s="93">
        <v>130356684.77841</v>
      </c>
      <c r="R525" s="93">
        <v>615634213.09956002</v>
      </c>
      <c r="S525" s="93">
        <v>2083532778.5799999</v>
      </c>
    </row>
    <row r="526" spans="1:19">
      <c r="A526" s="89" t="s">
        <v>5195</v>
      </c>
      <c r="B526" s="89" t="s">
        <v>5196</v>
      </c>
      <c r="C526" s="95">
        <v>0</v>
      </c>
      <c r="D526" s="95">
        <v>0</v>
      </c>
      <c r="E526" s="95">
        <v>0</v>
      </c>
      <c r="F526" s="95">
        <v>0</v>
      </c>
      <c r="G526" s="95">
        <v>0</v>
      </c>
      <c r="H526" s="95">
        <v>0</v>
      </c>
      <c r="I526" s="95">
        <v>0</v>
      </c>
      <c r="J526" s="95">
        <v>0</v>
      </c>
      <c r="K526" s="95">
        <v>0</v>
      </c>
      <c r="L526" s="95">
        <v>0</v>
      </c>
      <c r="M526" s="95">
        <v>0</v>
      </c>
      <c r="N526" s="93">
        <v>22118070.835999999</v>
      </c>
      <c r="O526" s="93">
        <v>0</v>
      </c>
      <c r="P526" s="93">
        <v>0</v>
      </c>
      <c r="Q526" s="93">
        <v>0</v>
      </c>
      <c r="R526" s="93">
        <v>0</v>
      </c>
      <c r="S526" s="93">
        <v>0</v>
      </c>
    </row>
    <row r="527" spans="1:19">
      <c r="A527" s="89" t="s">
        <v>5198</v>
      </c>
      <c r="B527" s="89" t="s">
        <v>5199</v>
      </c>
      <c r="C527" s="95">
        <v>0</v>
      </c>
      <c r="D527" s="95">
        <v>0</v>
      </c>
      <c r="E527" s="95">
        <v>0</v>
      </c>
      <c r="F527" s="95">
        <v>0</v>
      </c>
      <c r="G527" s="95">
        <v>0</v>
      </c>
      <c r="H527" s="95">
        <v>0</v>
      </c>
      <c r="I527" s="95">
        <v>0</v>
      </c>
      <c r="J527" s="95">
        <v>0</v>
      </c>
      <c r="K527" s="95">
        <v>0</v>
      </c>
      <c r="L527" s="95">
        <v>0</v>
      </c>
      <c r="M527" s="95">
        <v>0</v>
      </c>
      <c r="N527" s="93">
        <v>4833984411.2886</v>
      </c>
      <c r="O527" s="93">
        <v>5316649837.0713606</v>
      </c>
      <c r="P527" s="93">
        <v>5476630124.78545</v>
      </c>
      <c r="Q527" s="93">
        <v>5664703428.6136599</v>
      </c>
      <c r="R527" s="93">
        <v>5905593746.41504</v>
      </c>
      <c r="S527" s="93">
        <v>6011598358</v>
      </c>
    </row>
    <row r="528" spans="1:19" ht="25.5">
      <c r="A528" s="89" t="s">
        <v>5216</v>
      </c>
      <c r="B528" s="89" t="s">
        <v>5217</v>
      </c>
      <c r="C528" s="95">
        <v>0</v>
      </c>
      <c r="D528" s="95">
        <v>0</v>
      </c>
      <c r="E528" s="95">
        <v>0</v>
      </c>
      <c r="F528" s="95">
        <v>0</v>
      </c>
      <c r="G528" s="95">
        <v>0</v>
      </c>
      <c r="H528" s="95">
        <v>0</v>
      </c>
      <c r="I528" s="95">
        <v>0</v>
      </c>
      <c r="J528" s="95">
        <v>0</v>
      </c>
      <c r="K528" s="95">
        <v>0</v>
      </c>
      <c r="L528" s="95">
        <v>0</v>
      </c>
      <c r="M528" s="95">
        <v>0</v>
      </c>
      <c r="N528" s="93">
        <v>1455276.79171</v>
      </c>
      <c r="O528" s="93">
        <v>2046632.0784</v>
      </c>
      <c r="P528" s="93">
        <v>1188599.6897100001</v>
      </c>
      <c r="Q528" s="93">
        <v>1206315.7925100001</v>
      </c>
      <c r="R528" s="93">
        <v>1163606.21591</v>
      </c>
      <c r="S528" s="93">
        <v>1169241.95</v>
      </c>
    </row>
    <row r="529" spans="1:19">
      <c r="A529" s="89" t="s">
        <v>5223</v>
      </c>
      <c r="B529" s="89" t="s">
        <v>5224</v>
      </c>
      <c r="C529" s="95">
        <v>0</v>
      </c>
      <c r="D529" s="95">
        <v>0</v>
      </c>
      <c r="E529" s="95">
        <v>0</v>
      </c>
      <c r="F529" s="95">
        <v>0</v>
      </c>
      <c r="G529" s="95">
        <v>0</v>
      </c>
      <c r="H529" s="95">
        <v>0</v>
      </c>
      <c r="I529" s="95">
        <v>0</v>
      </c>
      <c r="J529" s="95">
        <v>0</v>
      </c>
      <c r="K529" s="95">
        <v>0</v>
      </c>
      <c r="L529" s="95">
        <v>0</v>
      </c>
      <c r="M529" s="95">
        <v>0</v>
      </c>
      <c r="N529" s="93">
        <v>10303536.44022</v>
      </c>
      <c r="O529" s="93">
        <v>23837896.790270001</v>
      </c>
      <c r="P529" s="93">
        <v>24806790.369490001</v>
      </c>
      <c r="Q529" s="93">
        <v>27034267.866220001</v>
      </c>
      <c r="R529" s="93">
        <v>23484110.504009999</v>
      </c>
      <c r="S529" s="93">
        <v>23583866.57</v>
      </c>
    </row>
    <row r="530" spans="1:19">
      <c r="A530" s="89" t="s">
        <v>7677</v>
      </c>
      <c r="B530" s="89" t="s">
        <v>7678</v>
      </c>
      <c r="C530" s="95">
        <v>0</v>
      </c>
      <c r="D530" s="95">
        <v>0</v>
      </c>
      <c r="E530" s="95">
        <v>0</v>
      </c>
      <c r="F530" s="95">
        <v>0</v>
      </c>
      <c r="G530" s="95">
        <v>0</v>
      </c>
      <c r="H530" s="95">
        <v>0</v>
      </c>
      <c r="I530" s="95">
        <v>0</v>
      </c>
      <c r="J530" s="95">
        <v>0</v>
      </c>
      <c r="K530" s="95">
        <v>0</v>
      </c>
      <c r="L530" s="95">
        <v>0</v>
      </c>
      <c r="M530" s="95">
        <v>0</v>
      </c>
      <c r="N530" s="93">
        <v>0</v>
      </c>
      <c r="O530" s="93">
        <v>162433.99340000001</v>
      </c>
      <c r="P530" s="93">
        <v>0</v>
      </c>
      <c r="Q530" s="93">
        <v>0</v>
      </c>
      <c r="R530" s="93">
        <v>0</v>
      </c>
      <c r="S530" s="93">
        <v>0</v>
      </c>
    </row>
    <row r="531" spans="1:19">
      <c r="A531" s="89" t="s">
        <v>5227</v>
      </c>
      <c r="B531" s="89" t="s">
        <v>5228</v>
      </c>
      <c r="C531" s="95">
        <v>0</v>
      </c>
      <c r="D531" s="95">
        <v>0</v>
      </c>
      <c r="E531" s="95">
        <v>0</v>
      </c>
      <c r="F531" s="95">
        <v>0</v>
      </c>
      <c r="G531" s="95">
        <v>0</v>
      </c>
      <c r="H531" s="95">
        <v>0</v>
      </c>
      <c r="I531" s="95">
        <v>0</v>
      </c>
      <c r="J531" s="95">
        <v>0</v>
      </c>
      <c r="K531" s="95">
        <v>0</v>
      </c>
      <c r="L531" s="95">
        <v>0</v>
      </c>
      <c r="M531" s="95">
        <v>0</v>
      </c>
      <c r="N531" s="93">
        <v>3980874684.8019199</v>
      </c>
      <c r="O531" s="93">
        <v>3902738760.5584598</v>
      </c>
      <c r="P531" s="93">
        <v>5074947568.7925901</v>
      </c>
      <c r="Q531" s="93">
        <v>5091075755.6111393</v>
      </c>
      <c r="R531" s="93">
        <v>4958802703.1934404</v>
      </c>
      <c r="S531" s="93">
        <v>4715559002.6199999</v>
      </c>
    </row>
    <row r="532" spans="1:19" ht="25.5">
      <c r="A532" s="89" t="s">
        <v>5241</v>
      </c>
      <c r="B532" s="89" t="s">
        <v>5242</v>
      </c>
      <c r="C532" s="95">
        <v>0</v>
      </c>
      <c r="D532" s="95">
        <v>0</v>
      </c>
      <c r="E532" s="95">
        <v>0</v>
      </c>
      <c r="F532" s="95">
        <v>0</v>
      </c>
      <c r="G532" s="95">
        <v>0</v>
      </c>
      <c r="H532" s="95">
        <v>0</v>
      </c>
      <c r="I532" s="95">
        <v>0</v>
      </c>
      <c r="J532" s="95">
        <v>0</v>
      </c>
      <c r="K532" s="95">
        <v>0</v>
      </c>
      <c r="L532" s="95">
        <v>0</v>
      </c>
      <c r="M532" s="95">
        <v>0</v>
      </c>
      <c r="N532" s="93">
        <v>3048411.9187600003</v>
      </c>
      <c r="O532" s="93">
        <v>1167124.50092</v>
      </c>
      <c r="P532" s="93">
        <v>1626632.2145499999</v>
      </c>
      <c r="Q532" s="93">
        <v>1613976.4048900001</v>
      </c>
      <c r="R532" s="93">
        <v>1438421.59024</v>
      </c>
      <c r="S532" s="93">
        <v>3867104.38</v>
      </c>
    </row>
    <row r="533" spans="1:19">
      <c r="A533" s="89" t="s">
        <v>5248</v>
      </c>
      <c r="B533" s="89" t="s">
        <v>5249</v>
      </c>
      <c r="C533" s="95">
        <v>0</v>
      </c>
      <c r="D533" s="95">
        <v>0</v>
      </c>
      <c r="E533" s="95">
        <v>0</v>
      </c>
      <c r="F533" s="95">
        <v>0</v>
      </c>
      <c r="G533" s="95">
        <v>0</v>
      </c>
      <c r="H533" s="95">
        <v>0</v>
      </c>
      <c r="I533" s="95">
        <v>0</v>
      </c>
      <c r="J533" s="95">
        <v>0</v>
      </c>
      <c r="K533" s="95">
        <v>0</v>
      </c>
      <c r="L533" s="95">
        <v>0</v>
      </c>
      <c r="M533" s="95">
        <v>0</v>
      </c>
      <c r="N533" s="93">
        <v>617171025.82556999</v>
      </c>
      <c r="O533" s="93">
        <v>720573175.9734</v>
      </c>
      <c r="P533" s="93">
        <v>856547342.16164005</v>
      </c>
      <c r="Q533" s="93">
        <v>1004163370.9854499</v>
      </c>
      <c r="R533" s="93">
        <v>1131776687.8368502</v>
      </c>
      <c r="S533" s="93">
        <v>1367410889.27</v>
      </c>
    </row>
    <row r="534" spans="1:19">
      <c r="A534" s="89" t="s">
        <v>5259</v>
      </c>
      <c r="B534" s="89" t="s">
        <v>5260</v>
      </c>
      <c r="C534" s="95">
        <v>0</v>
      </c>
      <c r="D534" s="95">
        <v>0</v>
      </c>
      <c r="E534" s="95">
        <v>0</v>
      </c>
      <c r="F534" s="95">
        <v>0</v>
      </c>
      <c r="G534" s="95">
        <v>0</v>
      </c>
      <c r="H534" s="95">
        <v>0</v>
      </c>
      <c r="I534" s="95">
        <v>0</v>
      </c>
      <c r="J534" s="95">
        <v>0</v>
      </c>
      <c r="K534" s="95">
        <v>0</v>
      </c>
      <c r="L534" s="95">
        <v>0</v>
      </c>
      <c r="M534" s="95">
        <v>0</v>
      </c>
      <c r="N534" s="93">
        <v>30533526739.202698</v>
      </c>
      <c r="O534" s="93">
        <v>23070502292.687698</v>
      </c>
      <c r="P534" s="93">
        <v>17703944788.3517</v>
      </c>
      <c r="Q534" s="93">
        <v>17852681144.499603</v>
      </c>
      <c r="R534" s="93">
        <v>23653378669.6474</v>
      </c>
      <c r="S534" s="93">
        <v>20832204355.57</v>
      </c>
    </row>
    <row r="535" spans="1:19">
      <c r="A535" s="89" t="s">
        <v>5269</v>
      </c>
      <c r="B535" s="89" t="s">
        <v>5270</v>
      </c>
      <c r="C535" s="95">
        <v>0</v>
      </c>
      <c r="D535" s="95">
        <v>0</v>
      </c>
      <c r="E535" s="95">
        <v>0</v>
      </c>
      <c r="F535" s="95">
        <v>0</v>
      </c>
      <c r="G535" s="95">
        <v>0</v>
      </c>
      <c r="H535" s="95">
        <v>0</v>
      </c>
      <c r="I535" s="95">
        <v>0</v>
      </c>
      <c r="J535" s="95">
        <v>0</v>
      </c>
      <c r="K535" s="95">
        <v>0</v>
      </c>
      <c r="L535" s="95">
        <v>0</v>
      </c>
      <c r="M535" s="95">
        <v>0</v>
      </c>
      <c r="N535" s="93">
        <v>12514426.35526</v>
      </c>
      <c r="O535" s="93">
        <v>14636025.870999999</v>
      </c>
      <c r="P535" s="93">
        <v>22705303.817430001</v>
      </c>
      <c r="Q535" s="93">
        <v>50975766.527089998</v>
      </c>
      <c r="R535" s="93">
        <v>117820560.152</v>
      </c>
      <c r="S535" s="93">
        <v>24110871.670000002</v>
      </c>
    </row>
    <row r="536" spans="1:19">
      <c r="A536" s="89" t="s">
        <v>5273</v>
      </c>
      <c r="B536" s="89" t="s">
        <v>5274</v>
      </c>
      <c r="C536" s="95">
        <v>0</v>
      </c>
      <c r="D536" s="95">
        <v>0</v>
      </c>
      <c r="E536" s="95">
        <v>0</v>
      </c>
      <c r="F536" s="95">
        <v>0</v>
      </c>
      <c r="G536" s="95">
        <v>0</v>
      </c>
      <c r="H536" s="95">
        <v>0</v>
      </c>
      <c r="I536" s="95">
        <v>0</v>
      </c>
      <c r="J536" s="95">
        <v>0</v>
      </c>
      <c r="K536" s="95">
        <v>0</v>
      </c>
      <c r="L536" s="95">
        <v>0</v>
      </c>
      <c r="M536" s="95">
        <v>0</v>
      </c>
      <c r="N536" s="93">
        <v>3017.252</v>
      </c>
      <c r="O536" s="93">
        <v>0</v>
      </c>
      <c r="P536" s="93">
        <v>46096.129700000005</v>
      </c>
      <c r="Q536" s="93">
        <v>0</v>
      </c>
      <c r="R536" s="93">
        <v>2190.8393099999998</v>
      </c>
      <c r="S536" s="93">
        <v>2500</v>
      </c>
    </row>
    <row r="537" spans="1:19">
      <c r="A537" s="89" t="s">
        <v>5277</v>
      </c>
      <c r="B537" s="89" t="s">
        <v>220</v>
      </c>
      <c r="C537" s="95">
        <v>0</v>
      </c>
      <c r="D537" s="95">
        <v>0</v>
      </c>
      <c r="E537" s="95">
        <v>0</v>
      </c>
      <c r="F537" s="95">
        <v>0</v>
      </c>
      <c r="G537" s="95">
        <v>0</v>
      </c>
      <c r="H537" s="95">
        <v>0</v>
      </c>
      <c r="I537" s="95">
        <v>0</v>
      </c>
      <c r="J537" s="95">
        <v>0</v>
      </c>
      <c r="K537" s="95">
        <v>0</v>
      </c>
      <c r="L537" s="95">
        <v>0</v>
      </c>
      <c r="M537" s="95">
        <v>0</v>
      </c>
      <c r="N537" s="93">
        <v>706086070.88600004</v>
      </c>
      <c r="O537" s="93">
        <v>328076103.67699999</v>
      </c>
      <c r="P537" s="93">
        <v>1493641291.375</v>
      </c>
      <c r="Q537" s="93">
        <v>1133414484.7309999</v>
      </c>
      <c r="R537" s="93">
        <v>1068959955.201</v>
      </c>
      <c r="S537" s="93">
        <v>1594345740.1199999</v>
      </c>
    </row>
    <row r="538" spans="1:19">
      <c r="A538" s="89" t="s">
        <v>7679</v>
      </c>
      <c r="B538" s="89" t="s">
        <v>7649</v>
      </c>
      <c r="C538" s="95">
        <v>0</v>
      </c>
      <c r="D538" s="95">
        <v>0</v>
      </c>
      <c r="E538" s="95">
        <v>0</v>
      </c>
      <c r="F538" s="95">
        <v>0</v>
      </c>
      <c r="G538" s="95">
        <v>0</v>
      </c>
      <c r="H538" s="95">
        <v>0</v>
      </c>
      <c r="I538" s="95">
        <v>0</v>
      </c>
      <c r="J538" s="95">
        <v>0</v>
      </c>
      <c r="K538" s="95">
        <v>0</v>
      </c>
      <c r="L538" s="95">
        <v>0</v>
      </c>
      <c r="M538" s="95">
        <v>0</v>
      </c>
      <c r="N538" s="93">
        <v>0</v>
      </c>
      <c r="O538" s="93">
        <v>1343776728.3408501</v>
      </c>
      <c r="P538" s="93">
        <v>5746770022.9622002</v>
      </c>
      <c r="Q538" s="93">
        <v>3315087260.2799602</v>
      </c>
      <c r="R538" s="93">
        <v>3075256255.5883904</v>
      </c>
      <c r="S538" s="93">
        <v>2709296144.1100001</v>
      </c>
    </row>
    <row r="539" spans="1:19">
      <c r="A539" s="89" t="s">
        <v>5281</v>
      </c>
      <c r="B539" s="89" t="s">
        <v>27</v>
      </c>
      <c r="C539" s="95">
        <v>0</v>
      </c>
      <c r="D539" s="95">
        <v>0</v>
      </c>
      <c r="E539" s="95">
        <v>0</v>
      </c>
      <c r="F539" s="95">
        <v>0</v>
      </c>
      <c r="G539" s="95">
        <v>0</v>
      </c>
      <c r="H539" s="95">
        <v>0</v>
      </c>
      <c r="I539" s="95">
        <v>0</v>
      </c>
      <c r="J539" s="95">
        <v>0</v>
      </c>
      <c r="K539" s="95">
        <v>0</v>
      </c>
      <c r="L539" s="95">
        <v>0</v>
      </c>
      <c r="M539" s="95">
        <v>0</v>
      </c>
      <c r="N539" s="93">
        <v>1428196860.0138102</v>
      </c>
      <c r="O539" s="93">
        <v>1263969865.4924099</v>
      </c>
      <c r="P539" s="93">
        <v>18530553133.942699</v>
      </c>
      <c r="Q539" s="93">
        <v>3051624176.5373397</v>
      </c>
      <c r="R539" s="93">
        <v>1974700584.2658899</v>
      </c>
      <c r="S539" s="93">
        <v>1771180662.01</v>
      </c>
    </row>
    <row r="540" spans="1:19">
      <c r="A540" s="89" t="s">
        <v>5291</v>
      </c>
      <c r="B540" s="89" t="s">
        <v>5292</v>
      </c>
      <c r="C540" s="95">
        <v>0</v>
      </c>
      <c r="D540" s="95">
        <v>0</v>
      </c>
      <c r="E540" s="95">
        <v>0</v>
      </c>
      <c r="F540" s="95">
        <v>0</v>
      </c>
      <c r="G540" s="95">
        <v>0</v>
      </c>
      <c r="H540" s="95">
        <v>0</v>
      </c>
      <c r="I540" s="95">
        <v>0</v>
      </c>
      <c r="J540" s="95">
        <v>0</v>
      </c>
      <c r="K540" s="95">
        <v>0</v>
      </c>
      <c r="L540" s="95">
        <v>0</v>
      </c>
      <c r="M540" s="95">
        <v>0</v>
      </c>
      <c r="N540" s="93">
        <v>7491536.4772700006</v>
      </c>
      <c r="O540" s="93">
        <v>76079769.817509994</v>
      </c>
      <c r="P540" s="93">
        <v>45963644.162650004</v>
      </c>
      <c r="Q540" s="93">
        <v>137405658.78296</v>
      </c>
      <c r="R540" s="93">
        <v>236313546.87894002</v>
      </c>
      <c r="S540" s="93">
        <v>47656738.880000003</v>
      </c>
    </row>
    <row r="541" spans="1:19" ht="25.5">
      <c r="A541" s="89" t="s">
        <v>5300</v>
      </c>
      <c r="B541" s="89" t="s">
        <v>5301</v>
      </c>
      <c r="C541" s="95">
        <v>0</v>
      </c>
      <c r="D541" s="95">
        <v>0</v>
      </c>
      <c r="E541" s="95">
        <v>0</v>
      </c>
      <c r="F541" s="95">
        <v>0</v>
      </c>
      <c r="G541" s="95">
        <v>0</v>
      </c>
      <c r="H541" s="95">
        <v>0</v>
      </c>
      <c r="I541" s="95">
        <v>0</v>
      </c>
      <c r="J541" s="95">
        <v>0</v>
      </c>
      <c r="K541" s="95">
        <v>0</v>
      </c>
      <c r="L541" s="95">
        <v>0</v>
      </c>
      <c r="M541" s="95">
        <v>0</v>
      </c>
      <c r="N541" s="93">
        <v>80008768.675999999</v>
      </c>
      <c r="O541" s="93">
        <v>61581882.460639998</v>
      </c>
      <c r="P541" s="93">
        <v>69817604.835419998</v>
      </c>
      <c r="Q541" s="93">
        <v>191574714.71507001</v>
      </c>
      <c r="R541" s="93">
        <v>96390677.916730002</v>
      </c>
      <c r="S541" s="93">
        <v>102265583.44</v>
      </c>
    </row>
    <row r="542" spans="1:19">
      <c r="A542" s="89" t="s">
        <v>7680</v>
      </c>
      <c r="B542" s="89" t="s">
        <v>7681</v>
      </c>
      <c r="C542" s="95">
        <v>0</v>
      </c>
      <c r="D542" s="95">
        <v>0</v>
      </c>
      <c r="E542" s="95">
        <v>0</v>
      </c>
      <c r="F542" s="95">
        <v>0</v>
      </c>
      <c r="G542" s="95">
        <v>0</v>
      </c>
      <c r="H542" s="95">
        <v>0</v>
      </c>
      <c r="I542" s="95">
        <v>0</v>
      </c>
      <c r="J542" s="95">
        <v>0</v>
      </c>
      <c r="K542" s="95">
        <v>0</v>
      </c>
      <c r="L542" s="95">
        <v>0</v>
      </c>
      <c r="M542" s="95">
        <v>0</v>
      </c>
      <c r="N542" s="93">
        <v>0</v>
      </c>
      <c r="O542" s="93">
        <v>12499000</v>
      </c>
      <c r="P542" s="93">
        <v>0</v>
      </c>
      <c r="Q542" s="93">
        <v>0</v>
      </c>
      <c r="R542" s="93">
        <v>0</v>
      </c>
      <c r="S542" s="93">
        <v>0</v>
      </c>
    </row>
    <row r="543" spans="1:19">
      <c r="A543" s="89" t="s">
        <v>5305</v>
      </c>
      <c r="B543" s="89" t="s">
        <v>4296</v>
      </c>
      <c r="C543" s="95">
        <v>4820592556</v>
      </c>
      <c r="D543" s="95">
        <v>8622163694</v>
      </c>
      <c r="E543" s="95">
        <v>15211090513</v>
      </c>
      <c r="F543" s="95">
        <v>9030417695</v>
      </c>
      <c r="G543" s="95">
        <v>16963152266</v>
      </c>
      <c r="H543" s="95">
        <v>24338937337</v>
      </c>
      <c r="I543" s="95">
        <v>23242527492</v>
      </c>
      <c r="J543" s="95">
        <v>21909416201</v>
      </c>
      <c r="K543" s="95">
        <v>13904791109</v>
      </c>
      <c r="L543" s="95">
        <v>16785725481</v>
      </c>
      <c r="M543" s="95">
        <v>24304213263.962799</v>
      </c>
      <c r="N543" s="93">
        <v>18668927136.0644</v>
      </c>
      <c r="O543" s="93">
        <v>20899105059.2244</v>
      </c>
      <c r="P543" s="93">
        <v>38370633840.297707</v>
      </c>
      <c r="Q543" s="93">
        <v>50519497478.497795</v>
      </c>
      <c r="R543" s="93">
        <v>55257036556.713402</v>
      </c>
      <c r="S543" s="93">
        <v>69869321295.5</v>
      </c>
    </row>
    <row r="544" spans="1:19">
      <c r="A544" s="89" t="s">
        <v>7722</v>
      </c>
      <c r="B544" s="89" t="s">
        <v>7738</v>
      </c>
      <c r="C544" s="95">
        <v>414681519</v>
      </c>
      <c r="D544" s="95">
        <v>484558652</v>
      </c>
      <c r="E544" s="95">
        <v>5852816346</v>
      </c>
      <c r="F544" s="95">
        <v>5591166275</v>
      </c>
      <c r="G544" s="95">
        <v>6567109615</v>
      </c>
      <c r="H544" s="95">
        <v>5763520385</v>
      </c>
      <c r="I544" s="95">
        <v>699629494</v>
      </c>
      <c r="J544" s="95">
        <v>505558349</v>
      </c>
      <c r="K544" s="95">
        <v>371981897</v>
      </c>
      <c r="L544" s="95">
        <v>286048319</v>
      </c>
      <c r="M544" s="95">
        <v>361206873.04342997</v>
      </c>
      <c r="N544" s="93">
        <v>0</v>
      </c>
      <c r="O544" s="93">
        <v>0</v>
      </c>
      <c r="P544" s="93">
        <v>0</v>
      </c>
      <c r="Q544" s="93">
        <v>0</v>
      </c>
      <c r="R544" s="93">
        <v>0</v>
      </c>
      <c r="S544" s="93">
        <v>0</v>
      </c>
    </row>
    <row r="545" spans="1:19">
      <c r="A545" s="89" t="s">
        <v>5306</v>
      </c>
      <c r="B545" s="89" t="s">
        <v>4298</v>
      </c>
      <c r="C545" s="95">
        <v>91884595</v>
      </c>
      <c r="D545" s="95">
        <v>100545176</v>
      </c>
      <c r="E545" s="95">
        <v>112062916</v>
      </c>
      <c r="F545" s="95">
        <v>117909082</v>
      </c>
      <c r="G545" s="95">
        <v>125184073</v>
      </c>
      <c r="H545" s="95">
        <v>133608960</v>
      </c>
      <c r="I545" s="95">
        <v>140877287</v>
      </c>
      <c r="J545" s="95">
        <v>147836626</v>
      </c>
      <c r="K545" s="95">
        <v>157682545</v>
      </c>
      <c r="L545" s="95">
        <v>173088131</v>
      </c>
      <c r="M545" s="95">
        <v>181863667.63999999</v>
      </c>
      <c r="N545" s="93">
        <v>197094974.83794001</v>
      </c>
      <c r="O545" s="93">
        <v>214061782.13705999</v>
      </c>
      <c r="P545" s="93">
        <v>232686351.396</v>
      </c>
      <c r="Q545" s="93">
        <v>246021500.20300001</v>
      </c>
      <c r="R545" s="93">
        <v>263165131.71599999</v>
      </c>
      <c r="S545" s="93">
        <v>299898287.33999997</v>
      </c>
    </row>
    <row r="546" spans="1:19">
      <c r="A546" s="89" t="s">
        <v>5316</v>
      </c>
      <c r="B546" s="89" t="s">
        <v>550</v>
      </c>
      <c r="C546" s="95">
        <v>0</v>
      </c>
      <c r="D546" s="95">
        <v>0</v>
      </c>
      <c r="E546" s="95">
        <v>0</v>
      </c>
      <c r="F546" s="95">
        <v>0</v>
      </c>
      <c r="G546" s="95">
        <v>0</v>
      </c>
      <c r="H546" s="95">
        <v>0</v>
      </c>
      <c r="I546" s="95">
        <v>0</v>
      </c>
      <c r="J546" s="95">
        <v>0</v>
      </c>
      <c r="K546" s="95">
        <v>0</v>
      </c>
      <c r="L546" s="95">
        <v>0</v>
      </c>
      <c r="M546" s="95">
        <v>0</v>
      </c>
      <c r="N546" s="93">
        <v>0</v>
      </c>
      <c r="O546" s="93">
        <v>0</v>
      </c>
      <c r="P546" s="93">
        <v>0</v>
      </c>
      <c r="Q546" s="93">
        <v>1166457.43833</v>
      </c>
      <c r="R546" s="93">
        <v>30191785.43</v>
      </c>
      <c r="S546" s="93">
        <v>69203082.489999995</v>
      </c>
    </row>
    <row r="547" spans="1:19">
      <c r="A547" s="89" t="s">
        <v>5328</v>
      </c>
      <c r="B547" s="89" t="s">
        <v>1209</v>
      </c>
      <c r="C547" s="95">
        <v>274434</v>
      </c>
      <c r="D547" s="95">
        <v>22035</v>
      </c>
      <c r="E547" s="95">
        <v>0</v>
      </c>
      <c r="F547" s="95">
        <v>0</v>
      </c>
      <c r="G547" s="95">
        <v>0</v>
      </c>
      <c r="H547" s="95">
        <v>0</v>
      </c>
      <c r="I547" s="95">
        <v>0</v>
      </c>
      <c r="J547" s="95">
        <v>0</v>
      </c>
      <c r="K547" s="95">
        <v>0</v>
      </c>
      <c r="L547" s="95">
        <v>0</v>
      </c>
      <c r="M547" s="95">
        <v>0</v>
      </c>
      <c r="N547" s="93">
        <v>39180409.850819997</v>
      </c>
      <c r="O547" s="93">
        <v>120051555.19208999</v>
      </c>
      <c r="P547" s="93">
        <v>100188042.30583</v>
      </c>
      <c r="Q547" s="93">
        <v>49474076.62032</v>
      </c>
      <c r="R547" s="93">
        <v>40524761.624150001</v>
      </c>
      <c r="S547" s="93">
        <v>165658565.31</v>
      </c>
    </row>
    <row r="548" spans="1:19">
      <c r="A548" s="89" t="s">
        <v>5330</v>
      </c>
      <c r="B548" s="89" t="s">
        <v>1230</v>
      </c>
      <c r="C548" s="95">
        <v>4313752008</v>
      </c>
      <c r="D548" s="95">
        <v>8037037831</v>
      </c>
      <c r="E548" s="95">
        <v>9246211251</v>
      </c>
      <c r="F548" s="95">
        <v>3321342338</v>
      </c>
      <c r="G548" s="95">
        <v>10270858578</v>
      </c>
      <c r="H548" s="95">
        <v>18441807992</v>
      </c>
      <c r="I548" s="95">
        <v>22402020711</v>
      </c>
      <c r="J548" s="95">
        <v>21256021226</v>
      </c>
      <c r="K548" s="95">
        <v>13375126667</v>
      </c>
      <c r="L548" s="95">
        <v>16326589031</v>
      </c>
      <c r="M548" s="95">
        <v>23761142723.2794</v>
      </c>
      <c r="N548" s="93">
        <v>17507846791.3055</v>
      </c>
      <c r="O548" s="93">
        <v>19345553152.464302</v>
      </c>
      <c r="P548" s="93">
        <v>24610859568.222</v>
      </c>
      <c r="Q548" s="93">
        <v>34602673413.839996</v>
      </c>
      <c r="R548" s="93">
        <v>25942656840.6572</v>
      </c>
      <c r="S548" s="93">
        <v>39729494644.07</v>
      </c>
    </row>
    <row r="549" spans="1:19">
      <c r="A549" s="89" t="s">
        <v>5349</v>
      </c>
      <c r="B549" s="89" t="s">
        <v>2473</v>
      </c>
      <c r="C549" s="95">
        <v>0</v>
      </c>
      <c r="D549" s="95">
        <v>0</v>
      </c>
      <c r="E549" s="95">
        <v>0</v>
      </c>
      <c r="F549" s="95">
        <v>0</v>
      </c>
      <c r="G549" s="95">
        <v>0</v>
      </c>
      <c r="H549" s="95">
        <v>0</v>
      </c>
      <c r="I549" s="95">
        <v>0</v>
      </c>
      <c r="J549" s="95">
        <v>0</v>
      </c>
      <c r="K549" s="95">
        <v>0</v>
      </c>
      <c r="L549" s="95">
        <v>0</v>
      </c>
      <c r="M549" s="95">
        <v>0</v>
      </c>
      <c r="N549" s="93">
        <v>924804960.07016003</v>
      </c>
      <c r="O549" s="93">
        <v>1219438569.43097</v>
      </c>
      <c r="P549" s="93">
        <v>13426899878.3738</v>
      </c>
      <c r="Q549" s="93">
        <v>15620162030.396198</v>
      </c>
      <c r="R549" s="93">
        <v>28980498037.285999</v>
      </c>
      <c r="S549" s="93">
        <v>29605066716.299999</v>
      </c>
    </row>
    <row r="550" spans="1:19">
      <c r="A550" s="89" t="s">
        <v>5374</v>
      </c>
      <c r="B550" s="89" t="s">
        <v>5375</v>
      </c>
      <c r="C550" s="95">
        <v>31558837678</v>
      </c>
      <c r="D550" s="95">
        <v>37211148236</v>
      </c>
      <c r="E550" s="95">
        <v>40568113235</v>
      </c>
      <c r="F550" s="95">
        <v>50516687193</v>
      </c>
      <c r="G550" s="95">
        <v>48909108980</v>
      </c>
      <c r="H550" s="95">
        <v>50965289876</v>
      </c>
      <c r="I550" s="95">
        <v>58504199901</v>
      </c>
      <c r="J550" s="95">
        <v>69383327619</v>
      </c>
      <c r="K550" s="95">
        <v>75285916158</v>
      </c>
      <c r="L550" s="95">
        <v>73202976211</v>
      </c>
      <c r="M550" s="95">
        <v>77260601892.184006</v>
      </c>
      <c r="N550" s="93">
        <v>84874400944.097794</v>
      </c>
      <c r="O550" s="93">
        <v>92127598558.793594</v>
      </c>
      <c r="P550" s="93">
        <v>94486948783.601089</v>
      </c>
      <c r="Q550" s="93">
        <v>100512862610.774</v>
      </c>
      <c r="R550" s="93">
        <v>114021513578.75301</v>
      </c>
      <c r="S550" s="93">
        <v>133962801095.14999</v>
      </c>
    </row>
    <row r="551" spans="1:19">
      <c r="A551" s="89" t="s">
        <v>5376</v>
      </c>
      <c r="B551" s="89" t="s">
        <v>2761</v>
      </c>
      <c r="C551" s="95">
        <v>8575638566</v>
      </c>
      <c r="D551" s="95">
        <v>9481023749</v>
      </c>
      <c r="E551" s="95">
        <v>10593723674</v>
      </c>
      <c r="F551" s="95">
        <v>11795835489</v>
      </c>
      <c r="G551" s="95">
        <v>13310143682</v>
      </c>
      <c r="H551" s="95">
        <v>12811356265</v>
      </c>
      <c r="I551" s="95">
        <v>14959702010</v>
      </c>
      <c r="J551" s="95">
        <v>16122714228</v>
      </c>
      <c r="K551" s="95">
        <v>17896594394</v>
      </c>
      <c r="L551" s="95">
        <v>19584239684</v>
      </c>
      <c r="M551" s="95">
        <v>21186309173.452</v>
      </c>
      <c r="N551" s="93">
        <v>25130922510.560501</v>
      </c>
      <c r="O551" s="93">
        <v>26963128869.862602</v>
      </c>
      <c r="P551" s="93">
        <v>27515449106.1273</v>
      </c>
      <c r="Q551" s="93">
        <v>30324168224.370899</v>
      </c>
      <c r="R551" s="93">
        <v>33826937848.419201</v>
      </c>
      <c r="S551" s="93">
        <v>38293718136.660004</v>
      </c>
    </row>
    <row r="552" spans="1:19">
      <c r="A552" s="89" t="s">
        <v>5385</v>
      </c>
      <c r="B552" s="89" t="s">
        <v>2765</v>
      </c>
      <c r="C552" s="95">
        <v>11013572348</v>
      </c>
      <c r="D552" s="95">
        <v>12122389120</v>
      </c>
      <c r="E552" s="95">
        <v>14522302890</v>
      </c>
      <c r="F552" s="95">
        <v>16895222613</v>
      </c>
      <c r="G552" s="95">
        <v>13629278769</v>
      </c>
      <c r="H552" s="95">
        <v>15103461961</v>
      </c>
      <c r="I552" s="95">
        <v>16513706209</v>
      </c>
      <c r="J552" s="95">
        <v>21808083971</v>
      </c>
      <c r="K552" s="95">
        <v>21914369526</v>
      </c>
      <c r="L552" s="95">
        <v>23675270557</v>
      </c>
      <c r="M552" s="95">
        <v>22258703100.243397</v>
      </c>
      <c r="N552" s="93">
        <v>23353284187.332802</v>
      </c>
      <c r="O552" s="93">
        <v>25814069858.251801</v>
      </c>
      <c r="P552" s="93">
        <v>27062120431.111603</v>
      </c>
      <c r="Q552" s="93">
        <v>30867107285.7724</v>
      </c>
      <c r="R552" s="93">
        <v>33445603727.743698</v>
      </c>
      <c r="S552" s="93">
        <v>38758323021.830002</v>
      </c>
    </row>
    <row r="553" spans="1:19">
      <c r="A553" s="89" t="s">
        <v>5403</v>
      </c>
      <c r="B553" s="89" t="s">
        <v>5404</v>
      </c>
      <c r="C553" s="95">
        <v>1454128857</v>
      </c>
      <c r="D553" s="95">
        <v>1162592745</v>
      </c>
      <c r="E553" s="95">
        <v>1676593301</v>
      </c>
      <c r="F553" s="95">
        <v>1598605024</v>
      </c>
      <c r="G553" s="95">
        <v>1834043245</v>
      </c>
      <c r="H553" s="95">
        <v>1410192028</v>
      </c>
      <c r="I553" s="95">
        <v>2064588236</v>
      </c>
      <c r="J553" s="95">
        <v>1586755900</v>
      </c>
      <c r="K553" s="95">
        <v>1901656954</v>
      </c>
      <c r="L553" s="95">
        <v>1495312390</v>
      </c>
      <c r="M553" s="95">
        <v>1519826555.3484299</v>
      </c>
      <c r="N553" s="93">
        <v>1514162948.8544199</v>
      </c>
      <c r="O553" s="93">
        <v>1836094450.2503099</v>
      </c>
      <c r="P553" s="93">
        <v>1338874398.0495701</v>
      </c>
      <c r="Q553" s="93">
        <v>1356882025.4841499</v>
      </c>
      <c r="R553" s="93">
        <v>1272170058.8511498</v>
      </c>
      <c r="S553" s="93">
        <v>1797538647.6700001</v>
      </c>
    </row>
    <row r="554" spans="1:19">
      <c r="A554" s="89" t="s">
        <v>5412</v>
      </c>
      <c r="B554" s="89" t="s">
        <v>2759</v>
      </c>
      <c r="C554" s="95">
        <v>393897027</v>
      </c>
      <c r="D554" s="95">
        <v>314748853</v>
      </c>
      <c r="E554" s="95">
        <v>442990016</v>
      </c>
      <c r="F554" s="95">
        <v>542568856</v>
      </c>
      <c r="G554" s="95">
        <v>633800549</v>
      </c>
      <c r="H554" s="95">
        <v>545524990</v>
      </c>
      <c r="I554" s="95">
        <v>783336735</v>
      </c>
      <c r="J554" s="95">
        <v>870051023</v>
      </c>
      <c r="K554" s="95">
        <v>1319193866</v>
      </c>
      <c r="L554" s="95">
        <v>915360137</v>
      </c>
      <c r="M554" s="95">
        <v>1057928807.32882</v>
      </c>
      <c r="N554" s="93">
        <v>1114011848.7755902</v>
      </c>
      <c r="O554" s="93">
        <v>862253886.99056995</v>
      </c>
      <c r="P554" s="93">
        <v>516753723.17446995</v>
      </c>
      <c r="Q554" s="93">
        <v>730762340.3270601</v>
      </c>
      <c r="R554" s="93">
        <v>926725727.11616004</v>
      </c>
      <c r="S554" s="93">
        <v>1403083501.6099999</v>
      </c>
    </row>
    <row r="555" spans="1:19">
      <c r="A555" s="89" t="s">
        <v>5421</v>
      </c>
      <c r="B555" s="89" t="s">
        <v>5422</v>
      </c>
      <c r="C555" s="95">
        <v>581863755</v>
      </c>
      <c r="D555" s="95">
        <v>605889883</v>
      </c>
      <c r="E555" s="95">
        <v>698895548</v>
      </c>
      <c r="F555" s="95">
        <v>786449688</v>
      </c>
      <c r="G555" s="95">
        <v>873498553</v>
      </c>
      <c r="H555" s="95">
        <v>932188028</v>
      </c>
      <c r="I555" s="95">
        <v>1192896866</v>
      </c>
      <c r="J555" s="95">
        <v>1350431191</v>
      </c>
      <c r="K555" s="95">
        <v>1861116802</v>
      </c>
      <c r="L555" s="95">
        <v>1308707391</v>
      </c>
      <c r="M555" s="95">
        <v>1544235667.4430201</v>
      </c>
      <c r="N555" s="93">
        <v>1852290693.1851299</v>
      </c>
      <c r="O555" s="93">
        <v>2216913562.2892003</v>
      </c>
      <c r="P555" s="93">
        <v>1254636067.7538002</v>
      </c>
      <c r="Q555" s="93">
        <v>1871817641.33021</v>
      </c>
      <c r="R555" s="93">
        <v>2368822747.7439303</v>
      </c>
      <c r="S555" s="93">
        <v>3051487177.0300002</v>
      </c>
    </row>
    <row r="556" spans="1:19">
      <c r="A556" s="89" t="s">
        <v>5431</v>
      </c>
      <c r="B556" s="89" t="s">
        <v>5432</v>
      </c>
      <c r="C556" s="95">
        <v>513843957</v>
      </c>
      <c r="D556" s="95">
        <v>393765849</v>
      </c>
      <c r="E556" s="95">
        <v>467233348</v>
      </c>
      <c r="F556" s="95">
        <v>526575627</v>
      </c>
      <c r="G556" s="95">
        <v>537203621</v>
      </c>
      <c r="H556" s="95">
        <v>532510467</v>
      </c>
      <c r="I556" s="95">
        <v>899220583</v>
      </c>
      <c r="J556" s="95">
        <v>937367896</v>
      </c>
      <c r="K556" s="95">
        <v>1093723156</v>
      </c>
      <c r="L556" s="95">
        <v>1006566984</v>
      </c>
      <c r="M556" s="95">
        <v>1158251971.05637</v>
      </c>
      <c r="N556" s="93">
        <v>1297152826.9278998</v>
      </c>
      <c r="O556" s="93">
        <v>1495140668.88942</v>
      </c>
      <c r="P556" s="93">
        <v>932019279.80926001</v>
      </c>
      <c r="Q556" s="93">
        <v>1191321476.7533998</v>
      </c>
      <c r="R556" s="93">
        <v>1629759583.5755301</v>
      </c>
      <c r="S556" s="93">
        <v>2180918060.5300002</v>
      </c>
    </row>
    <row r="557" spans="1:19">
      <c r="A557" s="89" t="s">
        <v>5441</v>
      </c>
      <c r="B557" s="89" t="s">
        <v>5442</v>
      </c>
      <c r="C557" s="95">
        <v>3500003533</v>
      </c>
      <c r="D557" s="95">
        <v>4184120118</v>
      </c>
      <c r="E557" s="95">
        <v>5968673240</v>
      </c>
      <c r="F557" s="95">
        <v>6389669613</v>
      </c>
      <c r="G557" s="95">
        <v>10918036158</v>
      </c>
      <c r="H557" s="95">
        <v>14072210622</v>
      </c>
      <c r="I557" s="95">
        <v>14986362837</v>
      </c>
      <c r="J557" s="95">
        <v>17881925149</v>
      </c>
      <c r="K557" s="95">
        <v>20369923037</v>
      </c>
      <c r="L557" s="95">
        <v>17334153075</v>
      </c>
      <c r="M557" s="95">
        <v>17751274723.169899</v>
      </c>
      <c r="N557" s="93">
        <v>18507589849.407001</v>
      </c>
      <c r="O557" s="93">
        <v>21907989933.127998</v>
      </c>
      <c r="P557" s="93">
        <v>21767037073.234802</v>
      </c>
      <c r="Q557" s="93">
        <v>22546856804.802601</v>
      </c>
      <c r="R557" s="93">
        <v>27558613137.380699</v>
      </c>
      <c r="S557" s="93">
        <v>34264026201.490002</v>
      </c>
    </row>
    <row r="558" spans="1:19">
      <c r="A558" s="89" t="s">
        <v>5451</v>
      </c>
      <c r="B558" s="89" t="s">
        <v>5452</v>
      </c>
      <c r="C558" s="95">
        <v>813880679</v>
      </c>
      <c r="D558" s="95">
        <v>972714151</v>
      </c>
      <c r="E558" s="95">
        <v>1008097354</v>
      </c>
      <c r="F558" s="95">
        <v>933400031</v>
      </c>
      <c r="G558" s="95">
        <v>1316790940</v>
      </c>
      <c r="H558" s="95">
        <v>944936595</v>
      </c>
      <c r="I558" s="95">
        <v>1001577077</v>
      </c>
      <c r="J558" s="95">
        <v>1283207803</v>
      </c>
      <c r="K558" s="95">
        <v>1600714920</v>
      </c>
      <c r="L558" s="95">
        <v>1570466590</v>
      </c>
      <c r="M558" s="95">
        <v>1708047502.7022901</v>
      </c>
      <c r="N558" s="93">
        <v>1710032478.9476399</v>
      </c>
      <c r="O558" s="93">
        <v>2224224735.88903</v>
      </c>
      <c r="P558" s="93">
        <v>1326400800.7099199</v>
      </c>
      <c r="Q558" s="93">
        <v>2040967685.73613</v>
      </c>
      <c r="R558" s="93">
        <v>2698869707.2943797</v>
      </c>
      <c r="S558" s="93">
        <v>3530908195.3000002</v>
      </c>
    </row>
    <row r="559" spans="1:19">
      <c r="A559" s="89" t="s">
        <v>5470</v>
      </c>
      <c r="B559" s="89" t="s">
        <v>47</v>
      </c>
      <c r="C559" s="95">
        <v>4712008956</v>
      </c>
      <c r="D559" s="95">
        <v>7973903768</v>
      </c>
      <c r="E559" s="95">
        <v>5189603864</v>
      </c>
      <c r="F559" s="95">
        <v>11048360252</v>
      </c>
      <c r="G559" s="95">
        <v>5856313463</v>
      </c>
      <c r="H559" s="95">
        <v>4612908920</v>
      </c>
      <c r="I559" s="95">
        <v>6102809348</v>
      </c>
      <c r="J559" s="95">
        <v>7542790458</v>
      </c>
      <c r="K559" s="95">
        <v>7328623503</v>
      </c>
      <c r="L559" s="95">
        <v>6312899403</v>
      </c>
      <c r="M559" s="95">
        <v>9076024391.4396992</v>
      </c>
      <c r="N559" s="93">
        <v>10394953600.106901</v>
      </c>
      <c r="O559" s="93">
        <v>8807782593.2426796</v>
      </c>
      <c r="P559" s="93">
        <v>12773657903.630501</v>
      </c>
      <c r="Q559" s="93">
        <v>9582979126.196661</v>
      </c>
      <c r="R559" s="93">
        <v>10294011040.628099</v>
      </c>
      <c r="S559" s="93">
        <v>10682798153.01</v>
      </c>
    </row>
    <row r="560" spans="1:19">
      <c r="A560" s="89" t="s">
        <v>5492</v>
      </c>
      <c r="B560" s="89" t="s">
        <v>7682</v>
      </c>
      <c r="C560" s="95">
        <v>0</v>
      </c>
      <c r="D560" s="95">
        <v>0</v>
      </c>
      <c r="E560" s="95">
        <v>0</v>
      </c>
      <c r="F560" s="95">
        <v>0</v>
      </c>
      <c r="G560" s="95">
        <v>0</v>
      </c>
      <c r="H560" s="95">
        <v>0</v>
      </c>
      <c r="I560" s="95">
        <v>0</v>
      </c>
      <c r="J560" s="95">
        <v>0</v>
      </c>
      <c r="K560" s="95">
        <v>0</v>
      </c>
      <c r="L560" s="95">
        <v>0</v>
      </c>
      <c r="M560" s="95">
        <v>0</v>
      </c>
      <c r="N560" s="93">
        <v>12649190818.186199</v>
      </c>
      <c r="O560" s="93">
        <v>13390582180.8769</v>
      </c>
      <c r="P560" s="93">
        <v>12590348239.2173</v>
      </c>
      <c r="Q560" s="93">
        <v>17377235700.037899</v>
      </c>
      <c r="R560" s="93">
        <v>23379122238.376301</v>
      </c>
      <c r="S560" s="93">
        <v>23358003450.07</v>
      </c>
    </row>
    <row r="561" spans="1:19">
      <c r="A561" s="89" t="s">
        <v>5494</v>
      </c>
      <c r="B561" s="89" t="s">
        <v>176</v>
      </c>
      <c r="C561" s="95">
        <v>0</v>
      </c>
      <c r="D561" s="95">
        <v>0</v>
      </c>
      <c r="E561" s="95">
        <v>0</v>
      </c>
      <c r="F561" s="95">
        <v>0</v>
      </c>
      <c r="G561" s="95">
        <v>0</v>
      </c>
      <c r="H561" s="95">
        <v>0</v>
      </c>
      <c r="I561" s="95">
        <v>0</v>
      </c>
      <c r="J561" s="95">
        <v>0</v>
      </c>
      <c r="K561" s="95">
        <v>0</v>
      </c>
      <c r="L561" s="95">
        <v>0</v>
      </c>
      <c r="M561" s="95">
        <v>0</v>
      </c>
      <c r="N561" s="93">
        <v>5672824505.8885002</v>
      </c>
      <c r="O561" s="93">
        <v>5552828449.3502407</v>
      </c>
      <c r="P561" s="93">
        <v>4875410167.2978001</v>
      </c>
      <c r="Q561" s="93">
        <v>5643146199.8333797</v>
      </c>
      <c r="R561" s="93">
        <v>6282505945.22439</v>
      </c>
      <c r="S561" s="93">
        <v>7230130409.8699999</v>
      </c>
    </row>
    <row r="562" spans="1:19" ht="25.5">
      <c r="A562" s="89" t="s">
        <v>5521</v>
      </c>
      <c r="B562" s="89" t="s">
        <v>2962</v>
      </c>
      <c r="C562" s="95">
        <v>0</v>
      </c>
      <c r="D562" s="95">
        <v>0</v>
      </c>
      <c r="E562" s="95">
        <v>0</v>
      </c>
      <c r="F562" s="95">
        <v>0</v>
      </c>
      <c r="G562" s="95">
        <v>0</v>
      </c>
      <c r="H562" s="95">
        <v>0</v>
      </c>
      <c r="I562" s="95">
        <v>0</v>
      </c>
      <c r="J562" s="95">
        <v>0</v>
      </c>
      <c r="K562" s="95">
        <v>0</v>
      </c>
      <c r="L562" s="95">
        <v>0</v>
      </c>
      <c r="M562" s="95">
        <v>0</v>
      </c>
      <c r="N562" s="93">
        <v>612741503.93598998</v>
      </c>
      <c r="O562" s="93">
        <v>598171138.17999995</v>
      </c>
      <c r="P562" s="93">
        <v>565224957.35599995</v>
      </c>
      <c r="Q562" s="93">
        <v>717706540.49199998</v>
      </c>
      <c r="R562" s="93">
        <v>768242633.77900004</v>
      </c>
      <c r="S562" s="93">
        <v>929411183.62</v>
      </c>
    </row>
    <row r="563" spans="1:19">
      <c r="A563" s="89" t="s">
        <v>5537</v>
      </c>
      <c r="B563" s="89" t="s">
        <v>215</v>
      </c>
      <c r="C563" s="95">
        <v>0</v>
      </c>
      <c r="D563" s="95">
        <v>0</v>
      </c>
      <c r="E563" s="95">
        <v>0</v>
      </c>
      <c r="F563" s="95">
        <v>0</v>
      </c>
      <c r="G563" s="95">
        <v>0</v>
      </c>
      <c r="H563" s="95">
        <v>0</v>
      </c>
      <c r="I563" s="95">
        <v>0</v>
      </c>
      <c r="J563" s="95">
        <v>0</v>
      </c>
      <c r="K563" s="95">
        <v>0</v>
      </c>
      <c r="L563" s="95">
        <v>0</v>
      </c>
      <c r="M563" s="95">
        <v>0</v>
      </c>
      <c r="N563" s="93">
        <v>1088170317.424</v>
      </c>
      <c r="O563" s="93">
        <v>1502306453.085</v>
      </c>
      <c r="P563" s="93">
        <v>1107347817.381</v>
      </c>
      <c r="Q563" s="93">
        <v>3963201038.9899998</v>
      </c>
      <c r="R563" s="93">
        <v>8097754761.1049995</v>
      </c>
      <c r="S563" s="93">
        <v>5245206178.9200001</v>
      </c>
    </row>
    <row r="564" spans="1:19">
      <c r="A564" s="89" t="s">
        <v>5544</v>
      </c>
      <c r="B564" s="89" t="s">
        <v>5545</v>
      </c>
      <c r="C564" s="95">
        <v>0</v>
      </c>
      <c r="D564" s="95">
        <v>0</v>
      </c>
      <c r="E564" s="95">
        <v>0</v>
      </c>
      <c r="F564" s="95">
        <v>0</v>
      </c>
      <c r="G564" s="95">
        <v>0</v>
      </c>
      <c r="H564" s="95">
        <v>0</v>
      </c>
      <c r="I564" s="95">
        <v>0</v>
      </c>
      <c r="J564" s="95">
        <v>0</v>
      </c>
      <c r="K564" s="95">
        <v>0</v>
      </c>
      <c r="L564" s="95">
        <v>0</v>
      </c>
      <c r="M564" s="95">
        <v>0</v>
      </c>
      <c r="N564" s="93">
        <v>4921576556.4962196</v>
      </c>
      <c r="O564" s="93">
        <v>5426024390.8929996</v>
      </c>
      <c r="P564" s="93">
        <v>5821207200.6639996</v>
      </c>
      <c r="Q564" s="93">
        <v>6744169945.4230003</v>
      </c>
      <c r="R564" s="93">
        <v>7769833702.1680002</v>
      </c>
      <c r="S564" s="93">
        <v>9411319407.5699997</v>
      </c>
    </row>
    <row r="565" spans="1:19">
      <c r="A565" s="89" t="s">
        <v>5555</v>
      </c>
      <c r="B565" s="89" t="s">
        <v>968</v>
      </c>
      <c r="C565" s="95">
        <v>0</v>
      </c>
      <c r="D565" s="95">
        <v>0</v>
      </c>
      <c r="E565" s="95">
        <v>0</v>
      </c>
      <c r="F565" s="95">
        <v>0</v>
      </c>
      <c r="G565" s="95">
        <v>0</v>
      </c>
      <c r="H565" s="95">
        <v>0</v>
      </c>
      <c r="I565" s="95">
        <v>0</v>
      </c>
      <c r="J565" s="95">
        <v>0</v>
      </c>
      <c r="K565" s="95">
        <v>0</v>
      </c>
      <c r="L565" s="95">
        <v>0</v>
      </c>
      <c r="M565" s="95">
        <v>0</v>
      </c>
      <c r="N565" s="93">
        <v>353877934.44150001</v>
      </c>
      <c r="O565" s="93">
        <v>311251749.36868</v>
      </c>
      <c r="P565" s="93">
        <v>221158096.51845002</v>
      </c>
      <c r="Q565" s="93">
        <v>309011975.29951</v>
      </c>
      <c r="R565" s="93">
        <v>460785196.09992999</v>
      </c>
      <c r="S565" s="93">
        <v>541936270.11000001</v>
      </c>
    </row>
    <row r="566" spans="1:19">
      <c r="A566" s="89" t="s">
        <v>5571</v>
      </c>
      <c r="B566" s="89" t="s">
        <v>4395</v>
      </c>
      <c r="C566" s="95">
        <v>66896594</v>
      </c>
      <c r="D566" s="95">
        <v>22074170</v>
      </c>
      <c r="E566" s="95">
        <v>65655577</v>
      </c>
      <c r="F566" s="95">
        <v>27684028</v>
      </c>
      <c r="G566" s="95">
        <v>168489308</v>
      </c>
      <c r="H566" s="95">
        <v>87640710</v>
      </c>
      <c r="I566" s="95">
        <v>21614645</v>
      </c>
      <c r="J566" s="95">
        <v>285858540</v>
      </c>
      <c r="K566" s="95">
        <v>4519584167</v>
      </c>
      <c r="L566" s="95">
        <v>4924014909</v>
      </c>
      <c r="M566" s="95">
        <v>12411672616.819302</v>
      </c>
      <c r="N566" s="93">
        <v>6259655456.1187496</v>
      </c>
      <c r="O566" s="93">
        <v>7585689767.0880594</v>
      </c>
      <c r="P566" s="93">
        <v>691808860.87219</v>
      </c>
      <c r="Q566" s="93">
        <v>711221427.78557992</v>
      </c>
      <c r="R566" s="93">
        <v>765957858.43415999</v>
      </c>
      <c r="S566" s="93">
        <v>848694334.53999996</v>
      </c>
    </row>
    <row r="567" spans="1:19">
      <c r="A567" s="89" t="s">
        <v>5572</v>
      </c>
      <c r="B567" s="89" t="s">
        <v>5573</v>
      </c>
      <c r="C567" s="95">
        <v>124571</v>
      </c>
      <c r="D567" s="95">
        <v>110334</v>
      </c>
      <c r="E567" s="95">
        <v>5756835</v>
      </c>
      <c r="F567" s="95">
        <v>0</v>
      </c>
      <c r="G567" s="95">
        <v>3078</v>
      </c>
      <c r="H567" s="95">
        <v>87492268</v>
      </c>
      <c r="I567" s="95">
        <v>85401</v>
      </c>
      <c r="J567" s="95">
        <v>41359</v>
      </c>
      <c r="K567" s="95">
        <v>4511426536</v>
      </c>
      <c r="L567" s="95">
        <v>4560591352</v>
      </c>
      <c r="M567" s="95">
        <v>12401686409.586</v>
      </c>
      <c r="N567" s="93">
        <v>6244849894.0790005</v>
      </c>
      <c r="O567" s="93">
        <v>6905522910.2867498</v>
      </c>
      <c r="P567" s="93">
        <v>672788226.35839999</v>
      </c>
      <c r="Q567" s="93">
        <v>707504325.49538004</v>
      </c>
      <c r="R567" s="93">
        <v>762351357.04005003</v>
      </c>
      <c r="S567" s="93">
        <v>842224940.5</v>
      </c>
    </row>
    <row r="568" spans="1:19">
      <c r="A568" s="89" t="s">
        <v>5577</v>
      </c>
      <c r="B568" s="89" t="s">
        <v>4702</v>
      </c>
      <c r="C568" s="95">
        <v>61489549</v>
      </c>
      <c r="D568" s="95">
        <v>14511502</v>
      </c>
      <c r="E568" s="95">
        <v>55403037</v>
      </c>
      <c r="F568" s="95">
        <v>27684028</v>
      </c>
      <c r="G568" s="95">
        <v>168486230</v>
      </c>
      <c r="H568" s="95">
        <v>0</v>
      </c>
      <c r="I568" s="95">
        <v>0</v>
      </c>
      <c r="J568" s="95">
        <v>0</v>
      </c>
      <c r="K568" s="95">
        <v>2188009</v>
      </c>
      <c r="L568" s="95">
        <v>31627491</v>
      </c>
      <c r="M568" s="95">
        <v>75244.12</v>
      </c>
      <c r="N568" s="93">
        <v>2756319.9188200003</v>
      </c>
      <c r="O568" s="93">
        <v>1377887.5623699999</v>
      </c>
      <c r="P568" s="93">
        <v>181784.39271000001</v>
      </c>
      <c r="Q568" s="93">
        <v>527324.57711000007</v>
      </c>
      <c r="R568" s="93">
        <v>428021.26111000002</v>
      </c>
      <c r="S568" s="93">
        <v>2105786.7200000002</v>
      </c>
    </row>
    <row r="569" spans="1:19">
      <c r="A569" s="89" t="s">
        <v>5582</v>
      </c>
      <c r="B569" s="89" t="s">
        <v>4411</v>
      </c>
      <c r="C569" s="95">
        <v>5282474</v>
      </c>
      <c r="D569" s="95">
        <v>7452334</v>
      </c>
      <c r="E569" s="95">
        <v>4495705</v>
      </c>
      <c r="F569" s="95">
        <v>0</v>
      </c>
      <c r="G569" s="95">
        <v>0</v>
      </c>
      <c r="H569" s="95">
        <v>148442</v>
      </c>
      <c r="I569" s="95">
        <v>21529244</v>
      </c>
      <c r="J569" s="95">
        <v>285817181</v>
      </c>
      <c r="K569" s="95">
        <v>5969622</v>
      </c>
      <c r="L569" s="95">
        <v>331796066</v>
      </c>
      <c r="M569" s="95">
        <v>9910963.1132900007</v>
      </c>
      <c r="N569" s="93">
        <v>12049242.120930001</v>
      </c>
      <c r="O569" s="93">
        <v>678788969.23894</v>
      </c>
      <c r="P569" s="93">
        <v>18838850.121080004</v>
      </c>
      <c r="Q569" s="93">
        <v>3189777.7130900002</v>
      </c>
      <c r="R569" s="93">
        <v>3178480.1329999999</v>
      </c>
      <c r="S569" s="93">
        <v>4363607.33</v>
      </c>
    </row>
    <row r="570" spans="1:19">
      <c r="A570" s="89" t="s">
        <v>5590</v>
      </c>
      <c r="B570" s="89" t="s">
        <v>5591</v>
      </c>
      <c r="C570" s="95">
        <v>52875581799</v>
      </c>
      <c r="D570" s="95">
        <v>64438476612</v>
      </c>
      <c r="E570" s="95">
        <v>66906706325</v>
      </c>
      <c r="F570" s="95">
        <v>56887283044</v>
      </c>
      <c r="G570" s="95">
        <v>44404642108</v>
      </c>
      <c r="H570" s="95">
        <v>43941303643</v>
      </c>
      <c r="I570" s="95">
        <v>51177266650</v>
      </c>
      <c r="J570" s="95">
        <v>75689630941</v>
      </c>
      <c r="K570" s="95">
        <v>123416782903</v>
      </c>
      <c r="L570" s="95">
        <v>117506292039</v>
      </c>
      <c r="M570" s="95">
        <v>79510199041.097412</v>
      </c>
      <c r="N570" s="93">
        <v>127081449926.539</v>
      </c>
      <c r="O570" s="93">
        <v>131994690622.895</v>
      </c>
      <c r="P570" s="93">
        <v>188529526125.62</v>
      </c>
      <c r="Q570" s="93">
        <v>185700139295.54099</v>
      </c>
      <c r="R570" s="93">
        <v>291558017875.90198</v>
      </c>
      <c r="S570" s="93">
        <v>285747318564.63</v>
      </c>
    </row>
    <row r="571" spans="1:19">
      <c r="A571" s="89" t="s">
        <v>7723</v>
      </c>
      <c r="B571" s="89" t="s">
        <v>867</v>
      </c>
      <c r="C571" s="95">
        <v>15590983662</v>
      </c>
      <c r="D571" s="95">
        <v>16155498618</v>
      </c>
      <c r="E571" s="95">
        <v>17174783051</v>
      </c>
      <c r="F571" s="95">
        <v>16699403031</v>
      </c>
      <c r="G571" s="95">
        <v>17875557746</v>
      </c>
      <c r="H571" s="95">
        <v>18491450009</v>
      </c>
      <c r="I571" s="95">
        <v>19738300629</v>
      </c>
      <c r="J571" s="95">
        <v>20939679011</v>
      </c>
      <c r="K571" s="95">
        <v>26474888170</v>
      </c>
      <c r="L571" s="95">
        <v>31563066344</v>
      </c>
      <c r="M571" s="95">
        <v>30634444393.276302</v>
      </c>
      <c r="N571" s="93">
        <v>0</v>
      </c>
      <c r="O571" s="93">
        <v>0</v>
      </c>
      <c r="P571" s="93">
        <v>0</v>
      </c>
      <c r="Q571" s="93">
        <v>0</v>
      </c>
      <c r="R571" s="93">
        <v>0</v>
      </c>
      <c r="S571" s="93">
        <v>0</v>
      </c>
    </row>
    <row r="572" spans="1:19">
      <c r="A572" s="89" t="s">
        <v>5592</v>
      </c>
      <c r="B572" s="89" t="s">
        <v>1242</v>
      </c>
      <c r="C572" s="95">
        <v>262867029</v>
      </c>
      <c r="D572" s="95">
        <v>281093790</v>
      </c>
      <c r="E572" s="95">
        <v>554856167</v>
      </c>
      <c r="F572" s="95">
        <v>449145951</v>
      </c>
      <c r="G572" s="95">
        <v>359087277</v>
      </c>
      <c r="H572" s="95">
        <v>328929373</v>
      </c>
      <c r="I572" s="95">
        <v>327747468</v>
      </c>
      <c r="J572" s="95">
        <v>391809876</v>
      </c>
      <c r="K572" s="95">
        <v>410928505</v>
      </c>
      <c r="L572" s="95">
        <v>720408413</v>
      </c>
      <c r="M572" s="95">
        <v>467948168.29559004</v>
      </c>
      <c r="N572" s="93">
        <v>451154559.71281999</v>
      </c>
      <c r="O572" s="93">
        <v>414157997.93747997</v>
      </c>
      <c r="P572" s="93">
        <v>581998313.90961003</v>
      </c>
      <c r="Q572" s="93">
        <v>603350804.24506009</v>
      </c>
      <c r="R572" s="93">
        <v>724085367.45687997</v>
      </c>
      <c r="S572" s="93">
        <v>734923656.28999996</v>
      </c>
    </row>
    <row r="573" spans="1:19">
      <c r="A573" s="89" t="s">
        <v>5602</v>
      </c>
      <c r="B573" s="89" t="s">
        <v>4512</v>
      </c>
      <c r="C573" s="95">
        <v>14910491414</v>
      </c>
      <c r="D573" s="95">
        <v>28712939700</v>
      </c>
      <c r="E573" s="95">
        <v>28937780158</v>
      </c>
      <c r="F573" s="95">
        <v>18138128614</v>
      </c>
      <c r="G573" s="95">
        <v>17140117745</v>
      </c>
      <c r="H573" s="95">
        <v>11586429224</v>
      </c>
      <c r="I573" s="95">
        <v>12827398616</v>
      </c>
      <c r="J573" s="95">
        <v>35966561034</v>
      </c>
      <c r="K573" s="95">
        <v>76221258718</v>
      </c>
      <c r="L573" s="95">
        <v>62498375623</v>
      </c>
      <c r="M573" s="95">
        <v>27791963900.664803</v>
      </c>
      <c r="N573" s="93">
        <v>48952862495.177902</v>
      </c>
      <c r="O573" s="93">
        <v>56727721512.336296</v>
      </c>
      <c r="P573" s="93">
        <v>90212995957.083405</v>
      </c>
      <c r="Q573" s="93">
        <v>95188534844.64209</v>
      </c>
      <c r="R573" s="93">
        <v>161376017242.46899</v>
      </c>
      <c r="S573" s="93">
        <v>138143815040.82001</v>
      </c>
    </row>
    <row r="574" spans="1:19">
      <c r="A574" s="89" t="s">
        <v>5625</v>
      </c>
      <c r="B574" s="89" t="s">
        <v>4426</v>
      </c>
      <c r="C574" s="95">
        <v>0</v>
      </c>
      <c r="D574" s="95">
        <v>0</v>
      </c>
      <c r="E574" s="95">
        <v>0</v>
      </c>
      <c r="F574" s="95">
        <v>0</v>
      </c>
      <c r="G574" s="95">
        <v>0</v>
      </c>
      <c r="H574" s="95">
        <v>0</v>
      </c>
      <c r="I574" s="95">
        <v>0</v>
      </c>
      <c r="J574" s="95">
        <v>0</v>
      </c>
      <c r="K574" s="95">
        <v>0</v>
      </c>
      <c r="L574" s="95">
        <v>0</v>
      </c>
      <c r="M574" s="95">
        <v>0</v>
      </c>
      <c r="N574" s="93">
        <v>49178660049.908897</v>
      </c>
      <c r="O574" s="93">
        <v>48577342566.703003</v>
      </c>
      <c r="P574" s="93">
        <v>77702821536.350601</v>
      </c>
      <c r="Q574" s="93">
        <v>60026558421.506104</v>
      </c>
      <c r="R574" s="93">
        <v>85879992828.826096</v>
      </c>
      <c r="S574" s="93">
        <v>96357014830.770004</v>
      </c>
    </row>
    <row r="575" spans="1:19">
      <c r="A575" s="89" t="s">
        <v>7724</v>
      </c>
      <c r="B575" s="89" t="s">
        <v>4426</v>
      </c>
      <c r="C575" s="95">
        <v>9002836722</v>
      </c>
      <c r="D575" s="95">
        <v>5365035055</v>
      </c>
      <c r="E575" s="95">
        <v>4931490401</v>
      </c>
      <c r="F575" s="95">
        <v>3503748186</v>
      </c>
      <c r="G575" s="95">
        <v>5007040856</v>
      </c>
      <c r="H575" s="95">
        <v>3256609815</v>
      </c>
      <c r="I575" s="95">
        <v>3546368093</v>
      </c>
      <c r="J575" s="95">
        <v>4484409430</v>
      </c>
      <c r="K575" s="95">
        <v>4655900776</v>
      </c>
      <c r="L575" s="95">
        <v>10999194961</v>
      </c>
      <c r="M575" s="95">
        <v>9379706815.40835</v>
      </c>
      <c r="N575" s="93">
        <v>0</v>
      </c>
      <c r="O575" s="93">
        <v>0</v>
      </c>
      <c r="P575" s="93">
        <v>0</v>
      </c>
      <c r="Q575" s="93">
        <v>0</v>
      </c>
      <c r="R575" s="93">
        <v>0</v>
      </c>
      <c r="S575" s="93">
        <v>0</v>
      </c>
    </row>
    <row r="576" spans="1:19">
      <c r="A576" s="89" t="s">
        <v>7725</v>
      </c>
      <c r="B576" s="89" t="s">
        <v>7756</v>
      </c>
      <c r="C576" s="95">
        <v>53028884</v>
      </c>
      <c r="D576" s="95">
        <v>495947065</v>
      </c>
      <c r="E576" s="95">
        <v>607923042</v>
      </c>
      <c r="F576" s="95">
        <v>1217279294</v>
      </c>
      <c r="G576" s="95">
        <v>642679939</v>
      </c>
      <c r="H576" s="95">
        <v>883921512</v>
      </c>
      <c r="I576" s="95">
        <v>1089272796</v>
      </c>
      <c r="J576" s="95">
        <v>2355277777</v>
      </c>
      <c r="K576" s="95">
        <v>5365449801</v>
      </c>
      <c r="L576" s="95">
        <v>592333783</v>
      </c>
      <c r="M576" s="95">
        <v>400624192.45976001</v>
      </c>
      <c r="N576" s="93">
        <v>0</v>
      </c>
      <c r="O576" s="93">
        <v>0</v>
      </c>
      <c r="P576" s="93">
        <v>0</v>
      </c>
      <c r="Q576" s="93">
        <v>0</v>
      </c>
      <c r="R576" s="93">
        <v>0</v>
      </c>
      <c r="S576" s="93">
        <v>0</v>
      </c>
    </row>
    <row r="577" spans="1:19">
      <c r="A577" s="89" t="s">
        <v>7726</v>
      </c>
      <c r="B577" s="89" t="s">
        <v>7757</v>
      </c>
      <c r="C577" s="95">
        <v>1941322791</v>
      </c>
      <c r="D577" s="95">
        <v>2918945661</v>
      </c>
      <c r="E577" s="95">
        <v>3431652930</v>
      </c>
      <c r="F577" s="95">
        <v>3225414847</v>
      </c>
      <c r="G577" s="95">
        <v>3252737770</v>
      </c>
      <c r="H577" s="95">
        <v>3563268140</v>
      </c>
      <c r="I577" s="95">
        <v>3450245120</v>
      </c>
      <c r="J577" s="95">
        <v>4632996431</v>
      </c>
      <c r="K577" s="95">
        <v>6013345540</v>
      </c>
      <c r="L577" s="95">
        <v>4656121795</v>
      </c>
      <c r="M577" s="95">
        <v>4081791557.46944</v>
      </c>
      <c r="N577" s="93">
        <v>0</v>
      </c>
      <c r="O577" s="93">
        <v>0</v>
      </c>
      <c r="P577" s="93">
        <v>0</v>
      </c>
      <c r="Q577" s="93">
        <v>0</v>
      </c>
      <c r="R577" s="93">
        <v>0</v>
      </c>
      <c r="S577" s="93">
        <v>0</v>
      </c>
    </row>
    <row r="578" spans="1:19">
      <c r="A578" s="89" t="s">
        <v>7727</v>
      </c>
      <c r="B578" s="89" t="s">
        <v>7751</v>
      </c>
      <c r="C578" s="95">
        <v>1766847371</v>
      </c>
      <c r="D578" s="95">
        <v>605760725</v>
      </c>
      <c r="E578" s="95">
        <v>728426666</v>
      </c>
      <c r="F578" s="95">
        <v>645175734</v>
      </c>
      <c r="G578" s="95">
        <v>522764922</v>
      </c>
      <c r="H578" s="95">
        <v>461452754</v>
      </c>
      <c r="I578" s="95">
        <v>684589822</v>
      </c>
      <c r="J578" s="95">
        <v>3966103045</v>
      </c>
      <c r="K578" s="95">
        <v>672365630</v>
      </c>
      <c r="L578" s="95">
        <v>1068506102</v>
      </c>
      <c r="M578" s="95">
        <v>4169664616.21315</v>
      </c>
      <c r="N578" s="93">
        <v>0</v>
      </c>
      <c r="O578" s="93">
        <v>0</v>
      </c>
      <c r="P578" s="93">
        <v>0</v>
      </c>
      <c r="Q578" s="93">
        <v>0</v>
      </c>
      <c r="R578" s="93">
        <v>0</v>
      </c>
      <c r="S578" s="93">
        <v>0</v>
      </c>
    </row>
    <row r="579" spans="1:19" ht="38.25">
      <c r="A579" s="89" t="s">
        <v>5707</v>
      </c>
      <c r="B579" s="89" t="s">
        <v>5708</v>
      </c>
      <c r="C579" s="95">
        <v>0</v>
      </c>
      <c r="D579" s="95">
        <v>0</v>
      </c>
      <c r="E579" s="95">
        <v>0</v>
      </c>
      <c r="F579" s="95">
        <v>0</v>
      </c>
      <c r="G579" s="95">
        <v>0</v>
      </c>
      <c r="H579" s="95">
        <v>0</v>
      </c>
      <c r="I579" s="95">
        <v>0</v>
      </c>
      <c r="J579" s="95">
        <v>0</v>
      </c>
      <c r="K579" s="95">
        <v>0</v>
      </c>
      <c r="L579" s="95">
        <v>0</v>
      </c>
      <c r="M579" s="95">
        <v>0</v>
      </c>
      <c r="N579" s="93">
        <v>1348970553.51192</v>
      </c>
      <c r="O579" s="93">
        <v>250119417.55124</v>
      </c>
      <c r="P579" s="93">
        <v>519872882.93579</v>
      </c>
      <c r="Q579" s="93">
        <v>774098312.78374004</v>
      </c>
      <c r="R579" s="93">
        <v>337963103.05078006</v>
      </c>
      <c r="S579" s="93">
        <v>2023685130.99</v>
      </c>
    </row>
    <row r="580" spans="1:19" ht="38.25">
      <c r="A580" s="89" t="s">
        <v>5714</v>
      </c>
      <c r="B580" s="89" t="s">
        <v>5715</v>
      </c>
      <c r="C580" s="95">
        <v>0</v>
      </c>
      <c r="D580" s="95">
        <v>0</v>
      </c>
      <c r="E580" s="95">
        <v>0</v>
      </c>
      <c r="F580" s="95">
        <v>0</v>
      </c>
      <c r="G580" s="95">
        <v>0</v>
      </c>
      <c r="H580" s="95">
        <v>0</v>
      </c>
      <c r="I580" s="95">
        <v>0</v>
      </c>
      <c r="J580" s="95">
        <v>0</v>
      </c>
      <c r="K580" s="95">
        <v>0</v>
      </c>
      <c r="L580" s="95">
        <v>0</v>
      </c>
      <c r="M580" s="95">
        <v>0</v>
      </c>
      <c r="N580" s="93">
        <v>33708283.905000001</v>
      </c>
      <c r="O580" s="93">
        <v>33271088.940269999</v>
      </c>
      <c r="P580" s="93">
        <v>27786741.700029999</v>
      </c>
      <c r="Q580" s="93">
        <v>19221241.03813</v>
      </c>
      <c r="R580" s="93">
        <v>931682.79952</v>
      </c>
      <c r="S580" s="93">
        <v>33713143.439999998</v>
      </c>
    </row>
    <row r="581" spans="1:19" ht="38.25">
      <c r="A581" s="89" t="s">
        <v>5721</v>
      </c>
      <c r="B581" s="89" t="s">
        <v>5722</v>
      </c>
      <c r="C581" s="95">
        <v>0</v>
      </c>
      <c r="D581" s="95">
        <v>0</v>
      </c>
      <c r="E581" s="95">
        <v>0</v>
      </c>
      <c r="F581" s="95">
        <v>0</v>
      </c>
      <c r="G581" s="95">
        <v>0</v>
      </c>
      <c r="H581" s="95">
        <v>0</v>
      </c>
      <c r="I581" s="95">
        <v>0</v>
      </c>
      <c r="J581" s="95">
        <v>0</v>
      </c>
      <c r="K581" s="95">
        <v>0</v>
      </c>
      <c r="L581" s="95">
        <v>0</v>
      </c>
      <c r="M581" s="95">
        <v>0</v>
      </c>
      <c r="N581" s="93">
        <v>513682.38199999998</v>
      </c>
      <c r="O581" s="93">
        <v>4028569.3280000002</v>
      </c>
      <c r="P581" s="93">
        <v>123306164.17399999</v>
      </c>
      <c r="Q581" s="93">
        <v>12674091.08</v>
      </c>
      <c r="R581" s="93">
        <v>1711034.284</v>
      </c>
      <c r="S581" s="93">
        <v>21228203.809999999</v>
      </c>
    </row>
    <row r="582" spans="1:19">
      <c r="A582" s="89" t="s">
        <v>7728</v>
      </c>
      <c r="B582" s="89" t="s">
        <v>7752</v>
      </c>
      <c r="C582" s="95">
        <v>9347203926</v>
      </c>
      <c r="D582" s="95">
        <v>9903255998</v>
      </c>
      <c r="E582" s="95">
        <v>10539793910</v>
      </c>
      <c r="F582" s="95">
        <v>13008987387</v>
      </c>
      <c r="G582" s="95">
        <v>-395344147</v>
      </c>
      <c r="H582" s="95">
        <v>5369242816</v>
      </c>
      <c r="I582" s="95">
        <v>9513344106</v>
      </c>
      <c r="J582" s="95">
        <v>2952794337</v>
      </c>
      <c r="K582" s="95">
        <v>3602645763</v>
      </c>
      <c r="L582" s="95">
        <v>5408285018</v>
      </c>
      <c r="M582" s="95">
        <v>2584055397.3100801</v>
      </c>
      <c r="N582" s="93">
        <v>0</v>
      </c>
      <c r="O582" s="93">
        <v>0</v>
      </c>
      <c r="P582" s="93">
        <v>0</v>
      </c>
      <c r="Q582" s="93">
        <v>0</v>
      </c>
      <c r="R582" s="93">
        <v>0</v>
      </c>
      <c r="S582" s="93">
        <v>0</v>
      </c>
    </row>
    <row r="583" spans="1:19">
      <c r="A583" s="89" t="s">
        <v>5725</v>
      </c>
      <c r="B583" s="89" t="s">
        <v>5726</v>
      </c>
      <c r="C583" s="95">
        <v>0</v>
      </c>
      <c r="D583" s="95">
        <v>0</v>
      </c>
      <c r="E583" s="95">
        <v>0</v>
      </c>
      <c r="F583" s="95">
        <v>0</v>
      </c>
      <c r="G583" s="95">
        <v>0</v>
      </c>
      <c r="H583" s="95">
        <v>0</v>
      </c>
      <c r="I583" s="95">
        <v>0</v>
      </c>
      <c r="J583" s="95">
        <v>0</v>
      </c>
      <c r="K583" s="95">
        <v>0</v>
      </c>
      <c r="L583" s="95">
        <v>0</v>
      </c>
      <c r="M583" s="95">
        <v>0</v>
      </c>
      <c r="N583" s="93">
        <v>57910.741959999999</v>
      </c>
      <c r="O583" s="93">
        <v>85383.993959999993</v>
      </c>
      <c r="P583" s="93">
        <v>0</v>
      </c>
      <c r="Q583" s="93">
        <v>645703.65599999996</v>
      </c>
      <c r="R583" s="93">
        <v>4277129.8988300003</v>
      </c>
      <c r="S583" s="93">
        <v>2859433.85</v>
      </c>
    </row>
    <row r="584" spans="1:19" ht="25.5">
      <c r="A584" s="89" t="s">
        <v>7683</v>
      </c>
      <c r="B584" s="89" t="s">
        <v>7684</v>
      </c>
      <c r="C584" s="95">
        <v>0</v>
      </c>
      <c r="D584" s="95">
        <v>0</v>
      </c>
      <c r="E584" s="95">
        <v>0</v>
      </c>
      <c r="F584" s="95">
        <v>0</v>
      </c>
      <c r="G584" s="95">
        <v>0</v>
      </c>
      <c r="H584" s="95">
        <v>0</v>
      </c>
      <c r="I584" s="95">
        <v>0</v>
      </c>
      <c r="J584" s="95">
        <v>0</v>
      </c>
      <c r="K584" s="95">
        <v>0</v>
      </c>
      <c r="L584" s="95">
        <v>0</v>
      </c>
      <c r="M584" s="95">
        <v>0</v>
      </c>
      <c r="N584" s="93">
        <v>0</v>
      </c>
      <c r="O584" s="93">
        <v>43004.315000000002</v>
      </c>
      <c r="P584" s="93">
        <v>43376.417000000001</v>
      </c>
      <c r="Q584" s="93">
        <v>27530.245999999999</v>
      </c>
      <c r="R584" s="93">
        <v>474696.63500000001</v>
      </c>
      <c r="S584" s="93">
        <v>81753.100000000006</v>
      </c>
    </row>
    <row r="585" spans="1:19" ht="25.5">
      <c r="A585" s="89" t="s">
        <v>5730</v>
      </c>
      <c r="B585" s="89" t="s">
        <v>5731</v>
      </c>
      <c r="C585" s="95">
        <v>0</v>
      </c>
      <c r="D585" s="95">
        <v>0</v>
      </c>
      <c r="E585" s="95">
        <v>0</v>
      </c>
      <c r="F585" s="95">
        <v>0</v>
      </c>
      <c r="G585" s="95">
        <v>0</v>
      </c>
      <c r="H585" s="95">
        <v>0</v>
      </c>
      <c r="I585" s="95">
        <v>0</v>
      </c>
      <c r="J585" s="95">
        <v>0</v>
      </c>
      <c r="K585" s="95">
        <v>0</v>
      </c>
      <c r="L585" s="95">
        <v>0</v>
      </c>
      <c r="M585" s="95">
        <v>0</v>
      </c>
      <c r="N585" s="93">
        <v>479190.87599999999</v>
      </c>
      <c r="O585" s="93">
        <v>291266.68099999998</v>
      </c>
      <c r="P585" s="93">
        <v>22734241.105209999</v>
      </c>
      <c r="Q585" s="93">
        <v>14642384.52534</v>
      </c>
      <c r="R585" s="93">
        <v>148154.57063</v>
      </c>
      <c r="S585" s="93">
        <v>67481.61</v>
      </c>
    </row>
    <row r="586" spans="1:19">
      <c r="A586" s="89" t="s">
        <v>5733</v>
      </c>
      <c r="B586" s="89" t="s">
        <v>5734</v>
      </c>
      <c r="C586" s="95">
        <v>0</v>
      </c>
      <c r="D586" s="95">
        <v>0</v>
      </c>
      <c r="E586" s="95">
        <v>0</v>
      </c>
      <c r="F586" s="95">
        <v>0</v>
      </c>
      <c r="G586" s="95">
        <v>0</v>
      </c>
      <c r="H586" s="95">
        <v>0</v>
      </c>
      <c r="I586" s="95">
        <v>0</v>
      </c>
      <c r="J586" s="95">
        <v>0</v>
      </c>
      <c r="K586" s="95">
        <v>0</v>
      </c>
      <c r="L586" s="95">
        <v>0</v>
      </c>
      <c r="M586" s="95">
        <v>0</v>
      </c>
      <c r="N586" s="93">
        <v>6503.5810000000001</v>
      </c>
      <c r="O586" s="93">
        <v>4824286.1861499995</v>
      </c>
      <c r="P586" s="93">
        <v>601799.33584000007</v>
      </c>
      <c r="Q586" s="93">
        <v>3368419.9379799999</v>
      </c>
      <c r="R586" s="93">
        <v>10179975.47617</v>
      </c>
      <c r="S586" s="93">
        <v>8921803.3399999999</v>
      </c>
    </row>
    <row r="587" spans="1:19">
      <c r="A587" s="89" t="s">
        <v>5736</v>
      </c>
      <c r="B587" s="89" t="s">
        <v>5737</v>
      </c>
      <c r="C587" s="95">
        <v>0</v>
      </c>
      <c r="D587" s="95">
        <v>0</v>
      </c>
      <c r="E587" s="95">
        <v>0</v>
      </c>
      <c r="F587" s="95">
        <v>0</v>
      </c>
      <c r="G587" s="95">
        <v>0</v>
      </c>
      <c r="H587" s="95">
        <v>0</v>
      </c>
      <c r="I587" s="95">
        <v>0</v>
      </c>
      <c r="J587" s="95">
        <v>0</v>
      </c>
      <c r="K587" s="95">
        <v>0</v>
      </c>
      <c r="L587" s="95">
        <v>0</v>
      </c>
      <c r="M587" s="95">
        <v>0</v>
      </c>
      <c r="N587" s="93">
        <v>8351871736.2912903</v>
      </c>
      <c r="O587" s="93">
        <v>8187804956.5189505</v>
      </c>
      <c r="P587" s="93">
        <v>4733922191.62181</v>
      </c>
      <c r="Q587" s="93">
        <v>9042964092.1875896</v>
      </c>
      <c r="R587" s="93">
        <v>18669208195.451</v>
      </c>
      <c r="S587" s="93">
        <v>15488751362.9</v>
      </c>
    </row>
    <row r="588" spans="1:19">
      <c r="A588" s="89" t="s">
        <v>5740</v>
      </c>
      <c r="B588" s="89" t="s">
        <v>4650</v>
      </c>
      <c r="C588" s="95">
        <v>0</v>
      </c>
      <c r="D588" s="95">
        <v>0</v>
      </c>
      <c r="E588" s="95">
        <v>0</v>
      </c>
      <c r="F588" s="95">
        <v>0</v>
      </c>
      <c r="G588" s="95">
        <v>0</v>
      </c>
      <c r="H588" s="95">
        <v>0</v>
      </c>
      <c r="I588" s="95">
        <v>0</v>
      </c>
      <c r="J588" s="95">
        <v>0</v>
      </c>
      <c r="K588" s="95">
        <v>0</v>
      </c>
      <c r="L588" s="95">
        <v>0</v>
      </c>
      <c r="M588" s="95">
        <v>0</v>
      </c>
      <c r="N588" s="93">
        <v>4212810376.58215</v>
      </c>
      <c r="O588" s="93">
        <v>4414947025.5964899</v>
      </c>
      <c r="P588" s="93">
        <v>2557216149.2135296</v>
      </c>
      <c r="Q588" s="93">
        <v>6758066985.3554106</v>
      </c>
      <c r="R588" s="93">
        <v>8663708130.3821106</v>
      </c>
      <c r="S588" s="93">
        <v>14024804646.120001</v>
      </c>
    </row>
    <row r="589" spans="1:19">
      <c r="A589" s="89" t="s">
        <v>7691</v>
      </c>
      <c r="B589" s="89" t="s">
        <v>7698</v>
      </c>
      <c r="C589" s="95">
        <v>0</v>
      </c>
      <c r="D589" s="95">
        <v>0</v>
      </c>
      <c r="E589" s="95">
        <v>0</v>
      </c>
      <c r="F589" s="95">
        <v>0</v>
      </c>
      <c r="G589" s="95">
        <v>0</v>
      </c>
      <c r="H589" s="95">
        <v>0</v>
      </c>
      <c r="I589" s="95">
        <v>0</v>
      </c>
      <c r="J589" s="95">
        <v>0</v>
      </c>
      <c r="K589" s="95">
        <v>0</v>
      </c>
      <c r="L589" s="95">
        <v>0</v>
      </c>
      <c r="M589" s="95">
        <v>0</v>
      </c>
      <c r="N589" s="93">
        <v>0</v>
      </c>
      <c r="O589" s="93">
        <v>0</v>
      </c>
      <c r="P589" s="93">
        <v>0</v>
      </c>
      <c r="Q589" s="93">
        <v>18536760.555050001</v>
      </c>
      <c r="R589" s="93">
        <v>5699826.2986199996</v>
      </c>
      <c r="S589" s="93">
        <v>3752780.63</v>
      </c>
    </row>
    <row r="590" spans="1:19">
      <c r="A590" s="89" t="s">
        <v>7692</v>
      </c>
      <c r="B590" s="89" t="s">
        <v>7699</v>
      </c>
      <c r="C590" s="95">
        <v>0</v>
      </c>
      <c r="D590" s="95">
        <v>0</v>
      </c>
      <c r="E590" s="95">
        <v>0</v>
      </c>
      <c r="F590" s="95">
        <v>0</v>
      </c>
      <c r="G590" s="95">
        <v>0</v>
      </c>
      <c r="H590" s="95">
        <v>0</v>
      </c>
      <c r="I590" s="95">
        <v>0</v>
      </c>
      <c r="J590" s="95">
        <v>0</v>
      </c>
      <c r="K590" s="95">
        <v>0</v>
      </c>
      <c r="L590" s="95">
        <v>0</v>
      </c>
      <c r="M590" s="95">
        <v>0</v>
      </c>
      <c r="N590" s="93">
        <v>0</v>
      </c>
      <c r="O590" s="93">
        <v>0</v>
      </c>
      <c r="P590" s="93">
        <v>0</v>
      </c>
      <c r="Q590" s="93">
        <v>8823872.4028299991</v>
      </c>
      <c r="R590" s="93">
        <v>7833.5780000000004</v>
      </c>
      <c r="S590" s="93">
        <v>43451291.560000002</v>
      </c>
    </row>
    <row r="591" spans="1:19">
      <c r="A591" s="89" t="s">
        <v>7693</v>
      </c>
      <c r="B591" s="89" t="s">
        <v>7700</v>
      </c>
      <c r="C591" s="95">
        <v>0</v>
      </c>
      <c r="D591" s="95">
        <v>0</v>
      </c>
      <c r="E591" s="95">
        <v>0</v>
      </c>
      <c r="F591" s="95">
        <v>0</v>
      </c>
      <c r="G591" s="95">
        <v>0</v>
      </c>
      <c r="H591" s="95">
        <v>0</v>
      </c>
      <c r="I591" s="95">
        <v>0</v>
      </c>
      <c r="J591" s="95">
        <v>0</v>
      </c>
      <c r="K591" s="95">
        <v>0</v>
      </c>
      <c r="L591" s="95">
        <v>0</v>
      </c>
      <c r="M591" s="95">
        <v>0</v>
      </c>
      <c r="N591" s="93">
        <v>0</v>
      </c>
      <c r="O591" s="93">
        <v>0</v>
      </c>
      <c r="P591" s="93">
        <v>0</v>
      </c>
      <c r="Q591" s="93">
        <v>20776940.015999999</v>
      </c>
      <c r="R591" s="93">
        <v>3242629.8330000001</v>
      </c>
      <c r="S591" s="93">
        <v>5509698.3700000001</v>
      </c>
    </row>
    <row r="592" spans="1:19">
      <c r="A592" s="89" t="s">
        <v>7790</v>
      </c>
      <c r="B592" s="89" t="s">
        <v>7791</v>
      </c>
      <c r="C592" s="95">
        <v>0</v>
      </c>
      <c r="D592" s="95">
        <v>0</v>
      </c>
      <c r="E592" s="95">
        <v>0</v>
      </c>
      <c r="F592" s="95">
        <v>0</v>
      </c>
      <c r="G592" s="95">
        <v>0</v>
      </c>
      <c r="H592" s="95">
        <v>0</v>
      </c>
      <c r="I592" s="95">
        <v>0</v>
      </c>
      <c r="J592" s="95">
        <v>0</v>
      </c>
      <c r="K592" s="95">
        <v>0</v>
      </c>
      <c r="L592" s="95">
        <v>0</v>
      </c>
      <c r="M592" s="95">
        <v>0</v>
      </c>
      <c r="N592" s="93">
        <v>0</v>
      </c>
      <c r="O592" s="93">
        <v>0</v>
      </c>
      <c r="P592" s="93">
        <v>0</v>
      </c>
      <c r="Q592" s="93">
        <v>0</v>
      </c>
      <c r="R592" s="93">
        <v>0</v>
      </c>
      <c r="S592" s="93">
        <v>1800881.21</v>
      </c>
    </row>
    <row r="593" spans="1:19">
      <c r="A593" s="89" t="s">
        <v>5759</v>
      </c>
      <c r="B593" s="89" t="s">
        <v>5760</v>
      </c>
      <c r="C593" s="95">
        <v>0</v>
      </c>
      <c r="D593" s="95">
        <v>0</v>
      </c>
      <c r="E593" s="95">
        <v>0</v>
      </c>
      <c r="F593" s="95">
        <v>0</v>
      </c>
      <c r="G593" s="95">
        <v>0</v>
      </c>
      <c r="H593" s="95">
        <v>0</v>
      </c>
      <c r="I593" s="95">
        <v>0</v>
      </c>
      <c r="J593" s="95">
        <v>0</v>
      </c>
      <c r="K593" s="95">
        <v>0</v>
      </c>
      <c r="L593" s="95">
        <v>0</v>
      </c>
      <c r="M593" s="95">
        <v>0</v>
      </c>
      <c r="N593" s="93">
        <v>10585468890.883499</v>
      </c>
      <c r="O593" s="93">
        <v>7408179991.2174597</v>
      </c>
      <c r="P593" s="93">
        <v>7998701694.7871599</v>
      </c>
      <c r="Q593" s="93">
        <v>8410340912.3892403</v>
      </c>
      <c r="R593" s="93">
        <v>10378934658.7665</v>
      </c>
      <c r="S593" s="93">
        <v>12957886485.120001</v>
      </c>
    </row>
    <row r="594" spans="1:19">
      <c r="A594" s="89" t="s">
        <v>5805</v>
      </c>
      <c r="B594" s="89" t="s">
        <v>5806</v>
      </c>
      <c r="C594" s="95">
        <v>0</v>
      </c>
      <c r="D594" s="95">
        <v>0</v>
      </c>
      <c r="E594" s="95">
        <v>0</v>
      </c>
      <c r="F594" s="95">
        <v>0</v>
      </c>
      <c r="G594" s="95">
        <v>0</v>
      </c>
      <c r="H594" s="95">
        <v>0</v>
      </c>
      <c r="I594" s="95">
        <v>0</v>
      </c>
      <c r="J594" s="95">
        <v>0</v>
      </c>
      <c r="K594" s="95">
        <v>0</v>
      </c>
      <c r="L594" s="95">
        <v>0</v>
      </c>
      <c r="M594" s="95">
        <v>0</v>
      </c>
      <c r="N594" s="93">
        <v>3903286320.71942</v>
      </c>
      <c r="O594" s="93">
        <v>5892339469.4884996</v>
      </c>
      <c r="P594" s="93">
        <v>3973532668.8387899</v>
      </c>
      <c r="Q594" s="93">
        <v>4719666484.5804806</v>
      </c>
      <c r="R594" s="93">
        <v>5394872410.00212</v>
      </c>
      <c r="S594" s="93">
        <v>5766899282.5100002</v>
      </c>
    </row>
    <row r="595" spans="1:19" ht="25.5">
      <c r="A595" s="89" t="s">
        <v>5845</v>
      </c>
      <c r="B595" s="89" t="s">
        <v>5846</v>
      </c>
      <c r="C595" s="95">
        <v>0</v>
      </c>
      <c r="D595" s="95">
        <v>0</v>
      </c>
      <c r="E595" s="95">
        <v>0</v>
      </c>
      <c r="F595" s="95">
        <v>0</v>
      </c>
      <c r="G595" s="95">
        <v>0</v>
      </c>
      <c r="H595" s="95">
        <v>0</v>
      </c>
      <c r="I595" s="95">
        <v>0</v>
      </c>
      <c r="J595" s="95">
        <v>0</v>
      </c>
      <c r="K595" s="95">
        <v>0</v>
      </c>
      <c r="L595" s="95">
        <v>0</v>
      </c>
      <c r="M595" s="95">
        <v>0</v>
      </c>
      <c r="N595" s="93">
        <v>6137072.05186</v>
      </c>
      <c r="O595" s="93">
        <v>3367468.4902900001</v>
      </c>
      <c r="P595" s="93">
        <v>4464723.3190000001</v>
      </c>
      <c r="Q595" s="93">
        <v>322229.02598999999</v>
      </c>
      <c r="R595" s="93">
        <v>241674.41043000002</v>
      </c>
      <c r="S595" s="93">
        <v>290127.96000000002</v>
      </c>
    </row>
    <row r="596" spans="1:19" ht="25.5">
      <c r="A596" s="89" t="s">
        <v>5850</v>
      </c>
      <c r="B596" s="89" t="s">
        <v>5851</v>
      </c>
      <c r="C596" s="95">
        <v>0</v>
      </c>
      <c r="D596" s="95">
        <v>0</v>
      </c>
      <c r="E596" s="95">
        <v>0</v>
      </c>
      <c r="F596" s="95">
        <v>0</v>
      </c>
      <c r="G596" s="95">
        <v>0</v>
      </c>
      <c r="H596" s="95">
        <v>0</v>
      </c>
      <c r="I596" s="95">
        <v>0</v>
      </c>
      <c r="J596" s="95">
        <v>0</v>
      </c>
      <c r="K596" s="95">
        <v>0</v>
      </c>
      <c r="L596" s="95">
        <v>0</v>
      </c>
      <c r="M596" s="95">
        <v>0</v>
      </c>
      <c r="N596" s="93">
        <v>45718533.981399998</v>
      </c>
      <c r="O596" s="93">
        <v>61654274.884489998</v>
      </c>
      <c r="P596" s="93">
        <v>64111736.133989997</v>
      </c>
      <c r="Q596" s="93">
        <v>76576007.552429989</v>
      </c>
      <c r="R596" s="93">
        <v>104007734.04577</v>
      </c>
      <c r="S596" s="93">
        <v>121841672.62</v>
      </c>
    </row>
    <row r="597" spans="1:19">
      <c r="A597" s="89" t="s">
        <v>5865</v>
      </c>
      <c r="B597" s="89" t="s">
        <v>5866</v>
      </c>
      <c r="C597" s="95">
        <v>0</v>
      </c>
      <c r="D597" s="95">
        <v>0</v>
      </c>
      <c r="E597" s="95">
        <v>0</v>
      </c>
      <c r="F597" s="95">
        <v>0</v>
      </c>
      <c r="G597" s="95">
        <v>0</v>
      </c>
      <c r="H597" s="95">
        <v>0</v>
      </c>
      <c r="I597" s="95">
        <v>0</v>
      </c>
      <c r="J597" s="95">
        <v>0</v>
      </c>
      <c r="K597" s="95">
        <v>0</v>
      </c>
      <c r="L597" s="95">
        <v>0</v>
      </c>
      <c r="M597" s="95">
        <v>0</v>
      </c>
      <c r="N597" s="93">
        <v>9743766.2320499998</v>
      </c>
      <c r="O597" s="93">
        <v>14512342.726530001</v>
      </c>
      <c r="P597" s="93">
        <v>5415948.6938000005</v>
      </c>
      <c r="Q597" s="93">
        <v>943257.81591999996</v>
      </c>
      <c r="R597" s="93">
        <v>2313567.6672199997</v>
      </c>
      <c r="S597" s="93">
        <v>6019857.6100000003</v>
      </c>
    </row>
    <row r="598" spans="1:19" ht="25.5">
      <c r="A598" s="89" t="s">
        <v>5878</v>
      </c>
      <c r="B598" s="89" t="s">
        <v>5879</v>
      </c>
      <c r="C598" s="95">
        <v>-14449473063</v>
      </c>
      <c r="D598" s="95">
        <v>-14404290969</v>
      </c>
      <c r="E598" s="95">
        <v>-14794694903</v>
      </c>
      <c r="F598" s="95">
        <v>-13393779370</v>
      </c>
      <c r="G598" s="95">
        <v>-20802998927</v>
      </c>
      <c r="H598" s="95">
        <v>-23796909185</v>
      </c>
      <c r="I598" s="95">
        <v>-23010509239</v>
      </c>
      <c r="J598" s="95">
        <v>-22112361690</v>
      </c>
      <c r="K598" s="95">
        <v>-20204730659</v>
      </c>
      <c r="L598" s="95">
        <v>-12573461593</v>
      </c>
      <c r="M598" s="95">
        <v>-27532851135.4151</v>
      </c>
      <c r="N598" s="93">
        <v>-12214458919.115499</v>
      </c>
      <c r="O598" s="93">
        <v>-14558390623.882099</v>
      </c>
      <c r="P598" s="93">
        <v>-6594279292.4350595</v>
      </c>
      <c r="Q598" s="93">
        <v>-7972271839.3375702</v>
      </c>
      <c r="R598" s="93">
        <v>-6746484228.5110703</v>
      </c>
      <c r="S598" s="93">
        <v>-8001808728.7299995</v>
      </c>
    </row>
    <row r="599" spans="1:19" ht="25.5">
      <c r="A599" s="89" t="s">
        <v>7758</v>
      </c>
      <c r="B599" s="89" t="s">
        <v>7759</v>
      </c>
      <c r="C599" s="95">
        <v>816310067.10000002</v>
      </c>
      <c r="D599" s="95">
        <v>1385073872.6099999</v>
      </c>
      <c r="E599" s="95">
        <v>815067178.69000006</v>
      </c>
      <c r="F599" s="95">
        <v>1106160891.46</v>
      </c>
      <c r="G599" s="95">
        <v>2042487790.1099999</v>
      </c>
      <c r="H599" s="95">
        <v>2145245882.9200001</v>
      </c>
      <c r="I599" s="95">
        <v>2122298379.9300001</v>
      </c>
      <c r="J599" s="95">
        <v>1555645844.4300001</v>
      </c>
      <c r="K599" s="95">
        <v>-990322042.38999999</v>
      </c>
      <c r="L599" s="95">
        <v>112208227.36</v>
      </c>
      <c r="M599" s="95">
        <v>2002962272.46825</v>
      </c>
      <c r="N599" s="93">
        <v>0</v>
      </c>
      <c r="O599" s="93">
        <v>0</v>
      </c>
      <c r="P599" s="93">
        <v>0</v>
      </c>
      <c r="Q599" s="93">
        <v>0</v>
      </c>
      <c r="R599" s="93">
        <v>0</v>
      </c>
      <c r="S599" s="93">
        <v>0</v>
      </c>
    </row>
    <row r="600" spans="1:19">
      <c r="A600" s="87">
        <v>6</v>
      </c>
      <c r="B600" s="88" t="s">
        <v>5906</v>
      </c>
      <c r="C600" s="103">
        <v>54743972634</v>
      </c>
      <c r="D600" s="103">
        <v>61073239195</v>
      </c>
      <c r="E600" s="103">
        <v>68212813850</v>
      </c>
      <c r="F600" s="103">
        <v>78923781886</v>
      </c>
      <c r="G600" s="103">
        <v>101075149387</v>
      </c>
      <c r="H600" s="103">
        <v>108730765971</v>
      </c>
      <c r="I600" s="103">
        <v>116685835380</v>
      </c>
      <c r="J600" s="103">
        <v>119314156762</v>
      </c>
      <c r="K600" s="103">
        <v>96722025555</v>
      </c>
      <c r="L600" s="103">
        <v>90880815910</v>
      </c>
      <c r="M600" s="103">
        <v>98495165485.336502</v>
      </c>
      <c r="N600" s="97">
        <v>98910741206.091003</v>
      </c>
      <c r="O600" s="97">
        <v>105545937040.92</v>
      </c>
      <c r="P600" s="97">
        <v>96627313231.643097</v>
      </c>
      <c r="Q600" s="97">
        <v>132393159786.927</v>
      </c>
      <c r="R600" s="97">
        <v>181700831888.86401</v>
      </c>
      <c r="S600" s="97">
        <v>197049755975.72</v>
      </c>
    </row>
    <row r="601" spans="1:19">
      <c r="A601" s="89" t="s">
        <v>5907</v>
      </c>
      <c r="B601" s="89" t="s">
        <v>5908</v>
      </c>
      <c r="C601" s="95">
        <v>13860865408</v>
      </c>
      <c r="D601" s="95">
        <v>17990901095</v>
      </c>
      <c r="E601" s="95">
        <v>22672831179</v>
      </c>
      <c r="F601" s="95">
        <v>28340868225</v>
      </c>
      <c r="G601" s="95">
        <v>39297549281</v>
      </c>
      <c r="H601" s="95">
        <v>41295195319</v>
      </c>
      <c r="I601" s="95">
        <v>48347193647</v>
      </c>
      <c r="J601" s="95">
        <v>46758350090</v>
      </c>
      <c r="K601" s="95">
        <v>41838946102</v>
      </c>
      <c r="L601" s="95">
        <v>41745951082</v>
      </c>
      <c r="M601" s="95">
        <v>48011690357.345001</v>
      </c>
      <c r="N601" s="93">
        <v>58896785619.388206</v>
      </c>
      <c r="O601" s="93">
        <v>63174211687.3592</v>
      </c>
      <c r="P601" s="93">
        <v>52569170046.452202</v>
      </c>
      <c r="Q601" s="93">
        <v>76400339860.050903</v>
      </c>
      <c r="R601" s="93">
        <v>119442118359.987</v>
      </c>
      <c r="S601" s="93">
        <v>123409643709.39999</v>
      </c>
    </row>
    <row r="602" spans="1:19">
      <c r="A602" s="89" t="s">
        <v>5909</v>
      </c>
      <c r="B602" s="89" t="s">
        <v>115</v>
      </c>
      <c r="C602" s="95">
        <v>12918683826</v>
      </c>
      <c r="D602" s="95">
        <v>16995229194</v>
      </c>
      <c r="E602" s="95">
        <v>21668171938</v>
      </c>
      <c r="F602" s="95">
        <v>26289314076</v>
      </c>
      <c r="G602" s="95">
        <v>36322802937</v>
      </c>
      <c r="H602" s="95">
        <v>38568656612</v>
      </c>
      <c r="I602" s="95">
        <v>45491238410</v>
      </c>
      <c r="J602" s="95">
        <v>44029578615</v>
      </c>
      <c r="K602" s="95">
        <v>39219404852</v>
      </c>
      <c r="L602" s="95">
        <v>39494797838</v>
      </c>
      <c r="M602" s="95">
        <v>46364410288.047104</v>
      </c>
      <c r="N602" s="93">
        <v>57574347146.4757</v>
      </c>
      <c r="O602" s="93">
        <v>59837666397.814102</v>
      </c>
      <c r="P602" s="93">
        <v>48333856798.542999</v>
      </c>
      <c r="Q602" s="93">
        <v>68895176272.620209</v>
      </c>
      <c r="R602" s="93">
        <v>105160980182.742</v>
      </c>
      <c r="S602" s="93">
        <v>108049460935.86</v>
      </c>
    </row>
    <row r="603" spans="1:19">
      <c r="A603" s="89" t="s">
        <v>5929</v>
      </c>
      <c r="B603" s="89" t="s">
        <v>961</v>
      </c>
      <c r="C603" s="95">
        <v>942181582</v>
      </c>
      <c r="D603" s="95">
        <v>995671901</v>
      </c>
      <c r="E603" s="95">
        <v>1004659241</v>
      </c>
      <c r="F603" s="95">
        <v>2051554149</v>
      </c>
      <c r="G603" s="95">
        <v>2974746344</v>
      </c>
      <c r="H603" s="95">
        <v>2726538707</v>
      </c>
      <c r="I603" s="95">
        <v>2855955237</v>
      </c>
      <c r="J603" s="95">
        <v>2728771475</v>
      </c>
      <c r="K603" s="95">
        <v>2619541250</v>
      </c>
      <c r="L603" s="95">
        <v>2251153244</v>
      </c>
      <c r="M603" s="95">
        <v>1647280069.2979</v>
      </c>
      <c r="N603" s="93">
        <v>1322438472.91259</v>
      </c>
      <c r="O603" s="93">
        <v>3336545289.5450602</v>
      </c>
      <c r="P603" s="93">
        <v>4235313247.9092002</v>
      </c>
      <c r="Q603" s="93">
        <v>7505163587.4307404</v>
      </c>
      <c r="R603" s="93">
        <v>14281138177.244801</v>
      </c>
      <c r="S603" s="93">
        <v>15360182773.540001</v>
      </c>
    </row>
    <row r="604" spans="1:19">
      <c r="A604" s="89" t="s">
        <v>5958</v>
      </c>
      <c r="B604" s="89" t="s">
        <v>5959</v>
      </c>
      <c r="C604" s="95">
        <v>20326209084</v>
      </c>
      <c r="D604" s="95">
        <v>23593784189</v>
      </c>
      <c r="E604" s="95">
        <v>26183333852</v>
      </c>
      <c r="F604" s="95">
        <v>26863102958</v>
      </c>
      <c r="G604" s="95">
        <v>29018347544</v>
      </c>
      <c r="H604" s="95">
        <v>30395311638</v>
      </c>
      <c r="I604" s="95">
        <v>32414990870</v>
      </c>
      <c r="J604" s="95">
        <v>33821313964</v>
      </c>
      <c r="K604" s="95">
        <v>40748331579</v>
      </c>
      <c r="L604" s="95">
        <v>37897847393</v>
      </c>
      <c r="M604" s="95">
        <v>38829028123.011795</v>
      </c>
      <c r="N604" s="93">
        <v>40013955586.702797</v>
      </c>
      <c r="O604" s="93">
        <v>42371725353.560501</v>
      </c>
      <c r="P604" s="93">
        <v>44058143185.190895</v>
      </c>
      <c r="Q604" s="93">
        <v>55992819926.876503</v>
      </c>
      <c r="R604" s="93">
        <v>62258713528.877701</v>
      </c>
      <c r="S604" s="93">
        <v>73640112266.309998</v>
      </c>
    </row>
    <row r="605" spans="1:19">
      <c r="A605" s="89" t="s">
        <v>5960</v>
      </c>
      <c r="B605" s="89" t="s">
        <v>964</v>
      </c>
      <c r="C605" s="95">
        <v>3353617408</v>
      </c>
      <c r="D605" s="95">
        <v>3800441456</v>
      </c>
      <c r="E605" s="95">
        <v>4320357838</v>
      </c>
      <c r="F605" s="95">
        <v>4542646615</v>
      </c>
      <c r="G605" s="95">
        <v>4817211414</v>
      </c>
      <c r="H605" s="95">
        <v>5125582447</v>
      </c>
      <c r="I605" s="95">
        <v>5590171705</v>
      </c>
      <c r="J605" s="95">
        <v>5761366751</v>
      </c>
      <c r="K605" s="95">
        <v>6395129221</v>
      </c>
      <c r="L605" s="95">
        <v>6613758755</v>
      </c>
      <c r="M605" s="95">
        <v>7440745602.9800196</v>
      </c>
      <c r="N605" s="93">
        <v>4804112114.7914696</v>
      </c>
      <c r="O605" s="93">
        <v>5574994559.5618305</v>
      </c>
      <c r="P605" s="93">
        <v>5473039944.1654596</v>
      </c>
      <c r="Q605" s="93">
        <v>5899828535.3998899</v>
      </c>
      <c r="R605" s="93">
        <v>6859648128.4688301</v>
      </c>
      <c r="S605" s="93">
        <v>7858344381.3299999</v>
      </c>
    </row>
    <row r="606" spans="1:19">
      <c r="A606" s="89" t="s">
        <v>5982</v>
      </c>
      <c r="B606" s="89" t="s">
        <v>129</v>
      </c>
      <c r="C606" s="95">
        <v>5082700389</v>
      </c>
      <c r="D606" s="95">
        <v>5600505526</v>
      </c>
      <c r="E606" s="95">
        <v>6370059198</v>
      </c>
      <c r="F606" s="95">
        <v>7169901108</v>
      </c>
      <c r="G606" s="95">
        <v>7396087970</v>
      </c>
      <c r="H606" s="95">
        <v>7692497825</v>
      </c>
      <c r="I606" s="95">
        <v>8394606876</v>
      </c>
      <c r="J606" s="95">
        <v>8754376983</v>
      </c>
      <c r="K606" s="95">
        <v>10209856212</v>
      </c>
      <c r="L606" s="95">
        <v>7874846566</v>
      </c>
      <c r="M606" s="95">
        <v>9049176213.1015701</v>
      </c>
      <c r="N606" s="93">
        <v>9850390456.1910095</v>
      </c>
      <c r="O606" s="93">
        <v>10982742351.817801</v>
      </c>
      <c r="P606" s="93">
        <v>11593049844.9487</v>
      </c>
      <c r="Q606" s="93">
        <v>13809325484.511801</v>
      </c>
      <c r="R606" s="93">
        <v>14648385373.933802</v>
      </c>
      <c r="S606" s="93">
        <v>16958729606.610001</v>
      </c>
    </row>
    <row r="607" spans="1:19">
      <c r="A607" s="89" t="s">
        <v>6021</v>
      </c>
      <c r="B607" s="89" t="s">
        <v>966</v>
      </c>
      <c r="C607" s="95">
        <v>1233258660</v>
      </c>
      <c r="D607" s="95">
        <v>1962898173</v>
      </c>
      <c r="E607" s="95">
        <v>2606075576</v>
      </c>
      <c r="F607" s="95">
        <v>1730552712</v>
      </c>
      <c r="G607" s="95">
        <v>2276655734</v>
      </c>
      <c r="H607" s="95">
        <v>4162262866</v>
      </c>
      <c r="I607" s="95">
        <v>3798028200</v>
      </c>
      <c r="J607" s="95">
        <v>4040976671</v>
      </c>
      <c r="K607" s="95">
        <v>3956999331</v>
      </c>
      <c r="L607" s="95">
        <v>3328939860</v>
      </c>
      <c r="M607" s="95">
        <v>3283921617.2216001</v>
      </c>
      <c r="N607" s="93">
        <v>3550402316.8415699</v>
      </c>
      <c r="O607" s="93">
        <v>3783713360.43961</v>
      </c>
      <c r="P607" s="93">
        <v>3345222807.4916701</v>
      </c>
      <c r="Q607" s="93">
        <v>7347764007.0555992</v>
      </c>
      <c r="R607" s="93">
        <v>8938427107.1915989</v>
      </c>
      <c r="S607" s="93">
        <v>10410501495.219999</v>
      </c>
    </row>
    <row r="608" spans="1:19">
      <c r="A608" s="89" t="s">
        <v>6029</v>
      </c>
      <c r="B608" s="89" t="s">
        <v>970</v>
      </c>
      <c r="C608" s="95">
        <v>34800098</v>
      </c>
      <c r="D608" s="95">
        <v>44749818</v>
      </c>
      <c r="E608" s="95">
        <v>38969475</v>
      </c>
      <c r="F608" s="95">
        <v>40124936</v>
      </c>
      <c r="G608" s="95">
        <v>44781035</v>
      </c>
      <c r="H608" s="95">
        <v>45351290</v>
      </c>
      <c r="I608" s="95">
        <v>61966712</v>
      </c>
      <c r="J608" s="95">
        <v>54166386</v>
      </c>
      <c r="K608" s="95">
        <v>66793871</v>
      </c>
      <c r="L608" s="95">
        <v>87345325</v>
      </c>
      <c r="M608" s="95">
        <v>69240529.333110005</v>
      </c>
      <c r="N608" s="93">
        <v>95808464.666500002</v>
      </c>
      <c r="O608" s="93">
        <v>112178907.13758001</v>
      </c>
      <c r="P608" s="93">
        <v>83480417.102899998</v>
      </c>
      <c r="Q608" s="93">
        <v>94025168.122419998</v>
      </c>
      <c r="R608" s="93">
        <v>113358854.06427</v>
      </c>
      <c r="S608" s="93">
        <v>143741964.25999999</v>
      </c>
    </row>
    <row r="609" spans="1:19">
      <c r="A609" s="89" t="s">
        <v>6035</v>
      </c>
      <c r="B609" s="89" t="s">
        <v>130</v>
      </c>
      <c r="C609" s="95">
        <v>9744512111</v>
      </c>
      <c r="D609" s="95">
        <v>11216168110</v>
      </c>
      <c r="E609" s="95">
        <v>11571947199</v>
      </c>
      <c r="F609" s="95">
        <v>11365485521</v>
      </c>
      <c r="G609" s="95">
        <v>13040526328</v>
      </c>
      <c r="H609" s="95">
        <v>11242623280</v>
      </c>
      <c r="I609" s="95">
        <v>12795925595</v>
      </c>
      <c r="J609" s="95">
        <v>13182053345</v>
      </c>
      <c r="K609" s="95">
        <v>16728315129</v>
      </c>
      <c r="L609" s="95">
        <v>16158188234</v>
      </c>
      <c r="M609" s="95">
        <v>14971276141.8424</v>
      </c>
      <c r="N609" s="93">
        <v>16922440422.837999</v>
      </c>
      <c r="O609" s="93">
        <v>14660392128.7759</v>
      </c>
      <c r="P609" s="93">
        <v>16404578096.962801</v>
      </c>
      <c r="Q609" s="93">
        <v>20472634548.681602</v>
      </c>
      <c r="R609" s="93">
        <v>22738094033.872101</v>
      </c>
      <c r="S609" s="93">
        <v>28754224506.580002</v>
      </c>
    </row>
    <row r="610" spans="1:19">
      <c r="A610" s="89" t="s">
        <v>6050</v>
      </c>
      <c r="B610" s="89" t="s">
        <v>1020</v>
      </c>
      <c r="C610" s="95">
        <v>877320418</v>
      </c>
      <c r="D610" s="95">
        <v>969021106</v>
      </c>
      <c r="E610" s="95">
        <v>1275924566</v>
      </c>
      <c r="F610" s="95">
        <v>2014392066</v>
      </c>
      <c r="G610" s="95">
        <v>1443085063</v>
      </c>
      <c r="H610" s="95">
        <v>2126993930</v>
      </c>
      <c r="I610" s="95">
        <v>1774291782</v>
      </c>
      <c r="J610" s="95">
        <v>2028373828</v>
      </c>
      <c r="K610" s="95">
        <v>3391237815</v>
      </c>
      <c r="L610" s="95">
        <v>3834768653</v>
      </c>
      <c r="M610" s="95">
        <v>4014668018.5330696</v>
      </c>
      <c r="N610" s="93">
        <v>4790801811.37428</v>
      </c>
      <c r="O610" s="93">
        <v>7257704045.8278704</v>
      </c>
      <c r="P610" s="93">
        <v>7158772074.5193605</v>
      </c>
      <c r="Q610" s="93">
        <v>8369242183.1051998</v>
      </c>
      <c r="R610" s="93">
        <v>8960800031.3471184</v>
      </c>
      <c r="S610" s="93">
        <v>9514570312.3099995</v>
      </c>
    </row>
    <row r="611" spans="1:19">
      <c r="A611" s="89" t="s">
        <v>7739</v>
      </c>
      <c r="B611" s="89" t="s">
        <v>7740</v>
      </c>
      <c r="C611" s="95">
        <v>20556898142</v>
      </c>
      <c r="D611" s="95">
        <v>19488553911</v>
      </c>
      <c r="E611" s="95">
        <v>19356648819</v>
      </c>
      <c r="F611" s="95">
        <v>23719810703</v>
      </c>
      <c r="G611" s="95">
        <v>32759252562</v>
      </c>
      <c r="H611" s="95">
        <v>37040259014</v>
      </c>
      <c r="I611" s="95">
        <v>35923650863</v>
      </c>
      <c r="J611" s="95">
        <v>38734492708</v>
      </c>
      <c r="K611" s="95">
        <v>14134747874</v>
      </c>
      <c r="L611" s="95">
        <v>11237017435</v>
      </c>
      <c r="M611" s="95">
        <v>11654447004.979801</v>
      </c>
      <c r="N611" s="93">
        <v>0</v>
      </c>
      <c r="O611" s="93">
        <v>0</v>
      </c>
      <c r="P611" s="93">
        <v>0</v>
      </c>
      <c r="Q611" s="93">
        <v>0</v>
      </c>
      <c r="R611" s="93">
        <v>0</v>
      </c>
      <c r="S611" s="93">
        <v>0</v>
      </c>
    </row>
    <row r="612" spans="1:19">
      <c r="A612" s="89" t="s">
        <v>7741</v>
      </c>
      <c r="B612" s="89" t="s">
        <v>7742</v>
      </c>
      <c r="C612" s="95">
        <v>17060105503</v>
      </c>
      <c r="D612" s="95">
        <v>14712184859</v>
      </c>
      <c r="E612" s="95">
        <v>15432449356</v>
      </c>
      <c r="F612" s="95">
        <v>16893284970</v>
      </c>
      <c r="G612" s="95">
        <v>25549484552</v>
      </c>
      <c r="H612" s="95">
        <v>28229413534</v>
      </c>
      <c r="I612" s="95">
        <v>23880075172</v>
      </c>
      <c r="J612" s="95">
        <v>25736207124</v>
      </c>
      <c r="K612" s="95">
        <v>0</v>
      </c>
      <c r="L612" s="95">
        <v>0</v>
      </c>
      <c r="M612" s="95">
        <v>0</v>
      </c>
      <c r="N612" s="93">
        <v>0</v>
      </c>
      <c r="O612" s="93">
        <v>0</v>
      </c>
      <c r="P612" s="93">
        <v>0</v>
      </c>
      <c r="Q612" s="93">
        <v>0</v>
      </c>
      <c r="R612" s="93">
        <v>0</v>
      </c>
      <c r="S612" s="93">
        <v>0</v>
      </c>
    </row>
    <row r="613" spans="1:19">
      <c r="A613" s="89" t="s">
        <v>7743</v>
      </c>
      <c r="B613" s="89" t="s">
        <v>176</v>
      </c>
      <c r="C613" s="95">
        <v>1216574671</v>
      </c>
      <c r="D613" s="95">
        <v>1851409084</v>
      </c>
      <c r="E613" s="95">
        <v>613735520</v>
      </c>
      <c r="F613" s="95">
        <v>461168714</v>
      </c>
      <c r="G613" s="95">
        <v>530556136</v>
      </c>
      <c r="H613" s="95">
        <v>949016059</v>
      </c>
      <c r="I613" s="95">
        <v>1789192757</v>
      </c>
      <c r="J613" s="95">
        <v>2337736719</v>
      </c>
      <c r="K613" s="95">
        <v>3553652202</v>
      </c>
      <c r="L613" s="95">
        <v>3418803429</v>
      </c>
      <c r="M613" s="95">
        <v>3774002918.0954199</v>
      </c>
      <c r="N613" s="93">
        <v>0</v>
      </c>
      <c r="O613" s="93">
        <v>0</v>
      </c>
      <c r="P613" s="93">
        <v>0</v>
      </c>
      <c r="Q613" s="93">
        <v>0</v>
      </c>
      <c r="R613" s="93">
        <v>0</v>
      </c>
      <c r="S613" s="93">
        <v>0</v>
      </c>
    </row>
    <row r="614" spans="1:19" ht="25.5">
      <c r="A614" s="89" t="s">
        <v>7744</v>
      </c>
      <c r="B614" s="89" t="s">
        <v>177</v>
      </c>
      <c r="C614" s="95">
        <v>65714053</v>
      </c>
      <c r="D614" s="95">
        <v>82553442</v>
      </c>
      <c r="E614" s="95">
        <v>1021204221</v>
      </c>
      <c r="F614" s="95">
        <v>4537329985</v>
      </c>
      <c r="G614" s="95">
        <v>4477470276</v>
      </c>
      <c r="H614" s="95">
        <v>504234233</v>
      </c>
      <c r="I614" s="95">
        <v>616941021</v>
      </c>
      <c r="J614" s="95">
        <v>566644561</v>
      </c>
      <c r="K614" s="95">
        <v>494132386</v>
      </c>
      <c r="L614" s="95">
        <v>553063187</v>
      </c>
      <c r="M614" s="95">
        <v>541422312.73800004</v>
      </c>
      <c r="N614" s="93">
        <v>0</v>
      </c>
      <c r="O614" s="93">
        <v>0</v>
      </c>
      <c r="P614" s="93">
        <v>0</v>
      </c>
      <c r="Q614" s="93">
        <v>0</v>
      </c>
      <c r="R614" s="93">
        <v>0</v>
      </c>
      <c r="S614" s="93">
        <v>0</v>
      </c>
    </row>
    <row r="615" spans="1:19">
      <c r="A615" s="89" t="s">
        <v>7745</v>
      </c>
      <c r="B615" s="89" t="s">
        <v>65</v>
      </c>
      <c r="C615" s="95">
        <v>320232870</v>
      </c>
      <c r="D615" s="95">
        <v>478665360</v>
      </c>
      <c r="E615" s="95">
        <v>426686378</v>
      </c>
      <c r="F615" s="95">
        <v>288618928</v>
      </c>
      <c r="G615" s="95">
        <v>215045702</v>
      </c>
      <c r="H615" s="95">
        <v>312857897</v>
      </c>
      <c r="I615" s="95">
        <v>248027059</v>
      </c>
      <c r="J615" s="95">
        <v>245844664</v>
      </c>
      <c r="K615" s="95">
        <v>194119515</v>
      </c>
      <c r="L615" s="95">
        <v>286898310</v>
      </c>
      <c r="M615" s="95">
        <v>632142024.38441002</v>
      </c>
      <c r="N615" s="93">
        <v>0</v>
      </c>
      <c r="O615" s="93">
        <v>0</v>
      </c>
      <c r="P615" s="93">
        <v>0</v>
      </c>
      <c r="Q615" s="93">
        <v>0</v>
      </c>
      <c r="R615" s="93">
        <v>0</v>
      </c>
      <c r="S615" s="93">
        <v>0</v>
      </c>
    </row>
    <row r="616" spans="1:19">
      <c r="A616" s="89" t="s">
        <v>7746</v>
      </c>
      <c r="B616" s="89" t="s">
        <v>215</v>
      </c>
      <c r="C616" s="95">
        <v>887929715</v>
      </c>
      <c r="D616" s="95">
        <v>1078301913</v>
      </c>
      <c r="E616" s="95">
        <v>942437219</v>
      </c>
      <c r="F616" s="95">
        <v>546432605</v>
      </c>
      <c r="G616" s="95">
        <v>865260435</v>
      </c>
      <c r="H616" s="95">
        <v>1501860296</v>
      </c>
      <c r="I616" s="95">
        <v>2383873756</v>
      </c>
      <c r="J616" s="95">
        <v>2437048621</v>
      </c>
      <c r="K616" s="95">
        <v>2257655209</v>
      </c>
      <c r="L616" s="95">
        <v>2335199296</v>
      </c>
      <c r="M616" s="95">
        <v>1718473766.951</v>
      </c>
      <c r="N616" s="93">
        <v>0</v>
      </c>
      <c r="O616" s="93">
        <v>0</v>
      </c>
      <c r="P616" s="93">
        <v>0</v>
      </c>
      <c r="Q616" s="93">
        <v>0</v>
      </c>
      <c r="R616" s="93">
        <v>0</v>
      </c>
      <c r="S616" s="93">
        <v>0</v>
      </c>
    </row>
    <row r="617" spans="1:19">
      <c r="A617" s="89" t="s">
        <v>7747</v>
      </c>
      <c r="B617" s="89" t="s">
        <v>5545</v>
      </c>
      <c r="C617" s="95">
        <v>758829914</v>
      </c>
      <c r="D617" s="95">
        <v>1042739331</v>
      </c>
      <c r="E617" s="95">
        <v>672230021</v>
      </c>
      <c r="F617" s="95">
        <v>760136120</v>
      </c>
      <c r="G617" s="95">
        <v>876167113</v>
      </c>
      <c r="H617" s="95">
        <v>5323990385</v>
      </c>
      <c r="I617" s="95">
        <v>6765447663</v>
      </c>
      <c r="J617" s="95">
        <v>7181609898</v>
      </c>
      <c r="K617" s="95">
        <v>7398421115</v>
      </c>
      <c r="L617" s="95">
        <v>4380085684</v>
      </c>
      <c r="M617" s="95">
        <v>4698244722.1169996</v>
      </c>
      <c r="N617" s="93">
        <v>0</v>
      </c>
      <c r="O617" s="93">
        <v>0</v>
      </c>
      <c r="P617" s="93">
        <v>0</v>
      </c>
      <c r="Q617" s="93">
        <v>0</v>
      </c>
      <c r="R617" s="93">
        <v>0</v>
      </c>
      <c r="S617" s="93">
        <v>0</v>
      </c>
    </row>
    <row r="618" spans="1:19">
      <c r="A618" s="89" t="s">
        <v>7748</v>
      </c>
      <c r="B618" s="89" t="s">
        <v>968</v>
      </c>
      <c r="C618" s="95">
        <v>247511416</v>
      </c>
      <c r="D618" s="95">
        <v>242699922</v>
      </c>
      <c r="E618" s="95">
        <v>247906104</v>
      </c>
      <c r="F618" s="95">
        <v>232839381</v>
      </c>
      <c r="G618" s="95">
        <v>245268348</v>
      </c>
      <c r="H618" s="95">
        <v>218886610</v>
      </c>
      <c r="I618" s="95">
        <v>240093435</v>
      </c>
      <c r="J618" s="95">
        <v>229401121</v>
      </c>
      <c r="K618" s="95">
        <v>236767447</v>
      </c>
      <c r="L618" s="95">
        <v>262967529</v>
      </c>
      <c r="M618" s="95">
        <v>290161260.69391996</v>
      </c>
      <c r="N618" s="93">
        <v>0</v>
      </c>
      <c r="O618" s="93">
        <v>0</v>
      </c>
      <c r="P618" s="93">
        <v>0</v>
      </c>
      <c r="Q618" s="93">
        <v>0</v>
      </c>
      <c r="R618" s="93">
        <v>0</v>
      </c>
      <c r="S618" s="93">
        <v>0</v>
      </c>
    </row>
    <row r="619" spans="1:19">
      <c r="M619" s="7"/>
    </row>
    <row r="621" spans="1:19">
      <c r="S621" s="25"/>
    </row>
    <row r="622" spans="1:19">
      <c r="S622" s="106"/>
    </row>
    <row r="623" spans="1:19">
      <c r="S623" s="106"/>
    </row>
    <row r="625" spans="19:19">
      <c r="S625" s="25"/>
    </row>
    <row r="626" spans="19:19">
      <c r="S626" s="25"/>
    </row>
    <row r="627" spans="19:19">
      <c r="S627" s="25"/>
    </row>
    <row r="628" spans="19:19">
      <c r="S628" s="106"/>
    </row>
    <row r="629" spans="19:19">
      <c r="S629" s="106"/>
    </row>
  </sheetData>
  <mergeCells count="1">
    <mergeCell ref="A1:S2"/>
  </mergeCells>
  <phoneticPr fontId="25" type="noConversion"/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8F51-ECD8-B144-933E-8E4F9F17B56D}">
  <sheetPr>
    <pageSetUpPr fitToPage="1"/>
  </sheetPr>
  <dimension ref="A1:R629"/>
  <sheetViews>
    <sheetView showGridLines="0" zoomScale="85" zoomScaleNormal="85" zoomScaleSheetLayoutView="100" workbookViewId="0">
      <selection activeCell="I30" sqref="I30"/>
    </sheetView>
  </sheetViews>
  <sheetFormatPr baseColWidth="10" defaultColWidth="9.85546875" defaultRowHeight="15"/>
  <cols>
    <col min="1" max="1" width="13.28515625" style="111" bestFit="1" customWidth="1"/>
    <col min="2" max="2" width="60.7109375" style="67" bestFit="1" customWidth="1"/>
    <col min="3" max="4" width="24" style="101" customWidth="1"/>
    <col min="5" max="6" width="25" style="101" customWidth="1"/>
    <col min="7" max="9" width="24" style="101" customWidth="1"/>
    <col min="10" max="12" width="25.85546875" style="101" customWidth="1"/>
    <col min="13" max="13" width="31" style="102" customWidth="1"/>
    <col min="14" max="16" width="25.85546875" style="102" customWidth="1"/>
    <col min="17" max="17" width="25.85546875" style="101" bestFit="1" customWidth="1"/>
    <col min="18" max="18" width="26" style="7" customWidth="1"/>
    <col min="19" max="16384" width="9.85546875" style="7"/>
  </cols>
  <sheetData>
    <row r="1" spans="1:18" s="23" customFormat="1" ht="154.5" customHeight="1">
      <c r="A1" s="118" t="s">
        <v>7792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s="23" customFormat="1" ht="36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s="5" customFormat="1" ht="15.75">
      <c r="A3" s="112" t="s">
        <v>224</v>
      </c>
      <c r="B3" s="112" t="s">
        <v>187</v>
      </c>
      <c r="C3" s="114">
        <v>2008</v>
      </c>
      <c r="D3" s="114">
        <v>2009</v>
      </c>
      <c r="E3" s="114">
        <v>2010</v>
      </c>
      <c r="F3" s="114">
        <v>2011</v>
      </c>
      <c r="G3" s="114">
        <v>2012</v>
      </c>
      <c r="H3" s="114">
        <v>2013</v>
      </c>
      <c r="I3" s="114">
        <v>2014</v>
      </c>
      <c r="J3" s="114">
        <v>2015</v>
      </c>
      <c r="K3" s="114">
        <v>2016</v>
      </c>
      <c r="L3" s="114">
        <v>2017</v>
      </c>
      <c r="M3" s="114">
        <v>2018</v>
      </c>
      <c r="N3" s="114">
        <v>2019</v>
      </c>
      <c r="O3" s="114">
        <v>2020</v>
      </c>
      <c r="P3" s="114">
        <v>2021</v>
      </c>
      <c r="Q3" s="114">
        <v>2022</v>
      </c>
      <c r="R3" s="114">
        <v>2023</v>
      </c>
    </row>
    <row r="4" spans="1:18" s="6" customFormat="1">
      <c r="A4" s="87">
        <v>1</v>
      </c>
      <c r="B4" s="88" t="s">
        <v>182</v>
      </c>
      <c r="C4" s="115">
        <v>6.3600321999959464E-2</v>
      </c>
      <c r="D4" s="115">
        <v>0.11110034629326093</v>
      </c>
      <c r="E4" s="115">
        <v>9.8147220003431457E-2</v>
      </c>
      <c r="F4" s="115">
        <v>0.17461957898680192</v>
      </c>
      <c r="G4" s="115">
        <v>0.19811529701351849</v>
      </c>
      <c r="H4" s="115">
        <v>0.128183183106646</v>
      </c>
      <c r="I4" s="115">
        <v>0.10477650864511578</v>
      </c>
      <c r="J4" s="115">
        <v>0.14034958238337802</v>
      </c>
      <c r="K4" s="115">
        <v>6.5939064874414255E-2</v>
      </c>
      <c r="L4" s="115">
        <v>6.5815568983908834E-2</v>
      </c>
      <c r="M4" s="115">
        <v>6.5398189473961033E-2</v>
      </c>
      <c r="N4" s="115">
        <v>5.5796807912733337E-2</v>
      </c>
      <c r="O4" s="115">
        <v>6.3003459490338365E-2</v>
      </c>
      <c r="P4" s="115">
        <v>6.9049146240993231E-2</v>
      </c>
      <c r="Q4" s="115">
        <v>0.16382272305377676</v>
      </c>
      <c r="R4" s="115">
        <v>-2.1195272386836717E-2</v>
      </c>
    </row>
    <row r="5" spans="1:18">
      <c r="A5" s="89" t="s">
        <v>226</v>
      </c>
      <c r="B5" s="89" t="s">
        <v>474</v>
      </c>
      <c r="C5" s="116">
        <v>-0.12921549038845159</v>
      </c>
      <c r="D5" s="116">
        <v>0.14667455902510507</v>
      </c>
      <c r="E5" s="116">
        <v>8.6984825684980782E-2</v>
      </c>
      <c r="F5" s="116">
        <v>6.8253955607138872E-2</v>
      </c>
      <c r="G5" s="116">
        <v>0.22652496588795801</v>
      </c>
      <c r="H5" s="116">
        <v>0.33116588091879984</v>
      </c>
      <c r="I5" s="116">
        <v>9.7374129128935172E-2</v>
      </c>
      <c r="J5" s="116">
        <v>-0.1262110696965677</v>
      </c>
      <c r="K5" s="116">
        <v>0.12916782751273947</v>
      </c>
      <c r="L5" s="116">
        <v>2.4111321876890024E-2</v>
      </c>
      <c r="M5" s="116">
        <v>6.5913833240065722E-2</v>
      </c>
      <c r="N5" s="116">
        <v>-5.3654575636369994E-2</v>
      </c>
      <c r="O5" s="116">
        <v>0.14152418238123032</v>
      </c>
      <c r="P5" s="116">
        <v>0.24087704811524069</v>
      </c>
      <c r="Q5" s="116">
        <v>7.3792507342065328E-3</v>
      </c>
      <c r="R5" s="116">
        <v>-5.2680379818409895E-2</v>
      </c>
    </row>
    <row r="6" spans="1:18">
      <c r="A6" s="89" t="s">
        <v>227</v>
      </c>
      <c r="B6" s="89" t="s">
        <v>152</v>
      </c>
      <c r="C6" s="116">
        <v>-1.0030778523189787E-2</v>
      </c>
      <c r="D6" s="116">
        <v>-9.7589285031006279E-2</v>
      </c>
      <c r="E6" s="116">
        <v>-0.13701985092840852</v>
      </c>
      <c r="F6" s="116">
        <v>-0.1290959772382384</v>
      </c>
      <c r="G6" s="116">
        <v>0.24029784644258378</v>
      </c>
      <c r="H6" s="116">
        <v>9.1577062665522346E-2</v>
      </c>
      <c r="I6" s="116">
        <v>-0.12498092114001202</v>
      </c>
      <c r="J6" s="116">
        <v>9.0124652725468657E-2</v>
      </c>
      <c r="K6" s="116">
        <v>0.16789724321180843</v>
      </c>
      <c r="L6" s="116">
        <v>0.12703152694003328</v>
      </c>
      <c r="M6" s="116">
        <v>-4.0863329323790887E-2</v>
      </c>
      <c r="N6" s="116">
        <v>0.16147131638151491</v>
      </c>
      <c r="O6" s="116">
        <v>8.8836437214295794E-2</v>
      </c>
      <c r="P6" s="116">
        <v>0.10529326260375416</v>
      </c>
      <c r="Q6" s="116">
        <v>0.26284691536096783</v>
      </c>
      <c r="R6" s="116">
        <v>-3.834904296777597E-2</v>
      </c>
    </row>
    <row r="7" spans="1:18">
      <c r="A7" s="89" t="s">
        <v>228</v>
      </c>
      <c r="B7" s="89" t="s">
        <v>204</v>
      </c>
      <c r="C7" s="116">
        <v>-0.3249745765958606</v>
      </c>
      <c r="D7" s="116">
        <v>1.8325126628680608</v>
      </c>
      <c r="E7" s="116">
        <v>-0.33780272870265471</v>
      </c>
      <c r="F7" s="116">
        <v>-1</v>
      </c>
      <c r="G7" s="116" t="s">
        <v>7793</v>
      </c>
      <c r="H7" s="116" t="s">
        <v>7793</v>
      </c>
      <c r="I7" s="116" t="s">
        <v>7793</v>
      </c>
      <c r="J7" s="116" t="s">
        <v>7793</v>
      </c>
      <c r="K7" s="116" t="s">
        <v>7793</v>
      </c>
      <c r="L7" s="116" t="s">
        <v>7793</v>
      </c>
      <c r="M7" s="116" t="s">
        <v>7793</v>
      </c>
      <c r="N7" s="116">
        <v>-0.67373576947748226</v>
      </c>
      <c r="O7" s="116">
        <v>14.763193340769613</v>
      </c>
      <c r="P7" s="116">
        <v>-0.32396191066663182</v>
      </c>
      <c r="Q7" s="116">
        <v>0.96821916584933265</v>
      </c>
      <c r="R7" s="116">
        <v>-0.10516174030295944</v>
      </c>
    </row>
    <row r="8" spans="1:18">
      <c r="A8" s="89" t="s">
        <v>229</v>
      </c>
      <c r="B8" s="89" t="s">
        <v>205</v>
      </c>
      <c r="C8" s="116">
        <v>0.17193569439443235</v>
      </c>
      <c r="D8" s="116">
        <v>0.48713512079726407</v>
      </c>
      <c r="E8" s="116">
        <v>-0.10469721554061584</v>
      </c>
      <c r="F8" s="116">
        <v>0.16361840441887865</v>
      </c>
      <c r="G8" s="116">
        <v>-3.6313445983183645E-2</v>
      </c>
      <c r="H8" s="116">
        <v>5.0370465805747111E-2</v>
      </c>
      <c r="I8" s="116">
        <v>0.18904979681486545</v>
      </c>
      <c r="J8" s="116">
        <v>9.4833869715254648E-2</v>
      </c>
      <c r="K8" s="116">
        <v>-0.16312290057642354</v>
      </c>
      <c r="L8" s="116">
        <v>0.3505348386893945</v>
      </c>
      <c r="M8" s="116">
        <v>0.14662952758739523</v>
      </c>
      <c r="N8" s="116">
        <v>0.13012871469265108</v>
      </c>
      <c r="O8" s="116">
        <v>-5.1387582253257569E-2</v>
      </c>
      <c r="P8" s="116">
        <v>1.4572554578739325</v>
      </c>
      <c r="Q8" s="116">
        <v>0.13032780385975706</v>
      </c>
      <c r="R8" s="116">
        <v>-0.1941669772568827</v>
      </c>
    </row>
    <row r="9" spans="1:18">
      <c r="A9" s="89" t="s">
        <v>230</v>
      </c>
      <c r="B9" s="89" t="s">
        <v>151</v>
      </c>
      <c r="C9" s="116">
        <v>-1.1029845721385212E-2</v>
      </c>
      <c r="D9" s="116">
        <v>0.12060330174413236</v>
      </c>
      <c r="E9" s="116">
        <v>5.0591107404621916E-2</v>
      </c>
      <c r="F9" s="116">
        <v>0.23275932377955888</v>
      </c>
      <c r="G9" s="116">
        <v>0.2958611377456084</v>
      </c>
      <c r="H9" s="116">
        <v>0.36486419087344713</v>
      </c>
      <c r="I9" s="116">
        <v>0.11431821744919701</v>
      </c>
      <c r="J9" s="116">
        <v>-0.19781773836554972</v>
      </c>
      <c r="K9" s="116">
        <v>0.18436557651997565</v>
      </c>
      <c r="L9" s="116">
        <v>6.4024084901891598E-2</v>
      </c>
      <c r="M9" s="116">
        <v>-0.16549085561247623</v>
      </c>
      <c r="N9" s="116">
        <v>5.0924412953092135E-2</v>
      </c>
      <c r="O9" s="116">
        <v>0.17481882491692402</v>
      </c>
      <c r="P9" s="116">
        <v>0.16672604669263547</v>
      </c>
      <c r="Q9" s="116">
        <v>-6.4242823791429426E-2</v>
      </c>
      <c r="R9" s="116">
        <v>-5.6017239487570536E-2</v>
      </c>
    </row>
    <row r="10" spans="1:18">
      <c r="A10" s="89" t="s">
        <v>231</v>
      </c>
      <c r="B10" s="89" t="s">
        <v>206</v>
      </c>
      <c r="C10" s="116">
        <v>-0.21675683451096373</v>
      </c>
      <c r="D10" s="116">
        <v>0.15483902317925557</v>
      </c>
      <c r="E10" s="116">
        <v>0.33411012686689245</v>
      </c>
      <c r="F10" s="116">
        <v>-0.54400105955353339</v>
      </c>
      <c r="G10" s="116">
        <v>0.43943339635430978</v>
      </c>
      <c r="H10" s="116">
        <v>0.17137450424487799</v>
      </c>
      <c r="I10" s="116">
        <v>-0.6191150165386663</v>
      </c>
      <c r="J10" s="116">
        <v>1.353567561955916</v>
      </c>
      <c r="K10" s="116">
        <v>0.14261547832558708</v>
      </c>
      <c r="L10" s="116">
        <v>-0.44389156190971912</v>
      </c>
      <c r="M10" s="116">
        <v>-1</v>
      </c>
      <c r="N10" s="116" t="s">
        <v>7793</v>
      </c>
      <c r="O10" s="116" t="s">
        <v>7793</v>
      </c>
      <c r="P10" s="116" t="s">
        <v>7793</v>
      </c>
      <c r="Q10" s="116" t="s">
        <v>7793</v>
      </c>
      <c r="R10" s="116" t="s">
        <v>7793</v>
      </c>
    </row>
    <row r="11" spans="1:18">
      <c r="A11" s="89" t="s">
        <v>232</v>
      </c>
      <c r="B11" s="89" t="s">
        <v>165</v>
      </c>
      <c r="C11" s="116">
        <v>-0.74437125314369079</v>
      </c>
      <c r="D11" s="116">
        <v>-0.2656412043357943</v>
      </c>
      <c r="E11" s="116">
        <v>1.5352988986052725</v>
      </c>
      <c r="F11" s="116">
        <v>0.41801425841641482</v>
      </c>
      <c r="G11" s="116">
        <v>-0.31011238958959986</v>
      </c>
      <c r="H11" s="116">
        <v>0.66489638183844946</v>
      </c>
      <c r="I11" s="116">
        <v>0.64352535239675945</v>
      </c>
      <c r="J11" s="116">
        <v>1.6227748784387597E-3</v>
      </c>
      <c r="K11" s="116">
        <v>-0.14819119820977333</v>
      </c>
      <c r="L11" s="116">
        <v>-0.29256383276012021</v>
      </c>
      <c r="M11" s="116">
        <v>-1</v>
      </c>
      <c r="N11" s="116" t="s">
        <v>7793</v>
      </c>
      <c r="O11" s="116" t="s">
        <v>7793</v>
      </c>
      <c r="P11" s="116" t="s">
        <v>7793</v>
      </c>
      <c r="Q11" s="116" t="s">
        <v>7793</v>
      </c>
      <c r="R11" s="116" t="s">
        <v>7793</v>
      </c>
    </row>
    <row r="12" spans="1:18">
      <c r="A12" s="89" t="s">
        <v>233</v>
      </c>
      <c r="B12" s="89" t="s">
        <v>150</v>
      </c>
      <c r="C12" s="116">
        <v>-6.7079810068725876E-2</v>
      </c>
      <c r="D12" s="116">
        <v>5.1406851770905648E-2</v>
      </c>
      <c r="E12" s="116">
        <v>-0.4164118972951304</v>
      </c>
      <c r="F12" s="116">
        <v>-0.31966632917602122</v>
      </c>
      <c r="G12" s="116">
        <v>-0.18802463931014335</v>
      </c>
      <c r="H12" s="116">
        <v>6.2299026273800795E-2</v>
      </c>
      <c r="I12" s="116">
        <v>2.305325558027425</v>
      </c>
      <c r="J12" s="116">
        <v>-0.60197149302771225</v>
      </c>
      <c r="K12" s="116">
        <v>0.73885888436474634</v>
      </c>
      <c r="L12" s="116">
        <v>0.47611360089400301</v>
      </c>
      <c r="M12" s="116">
        <v>1.6908453448491185</v>
      </c>
      <c r="N12" s="116">
        <v>-0.69561808587302276</v>
      </c>
      <c r="O12" s="116">
        <v>-8.768513639212705E-2</v>
      </c>
      <c r="P12" s="116">
        <v>0.6096173562827969</v>
      </c>
      <c r="Q12" s="116">
        <v>-6.6348390796838963E-2</v>
      </c>
      <c r="R12" s="116">
        <v>0.15550887121839008</v>
      </c>
    </row>
    <row r="13" spans="1:18">
      <c r="A13" s="89" t="s">
        <v>527</v>
      </c>
      <c r="B13" s="89" t="s">
        <v>528</v>
      </c>
      <c r="C13" s="116" t="s">
        <v>7793</v>
      </c>
      <c r="D13" s="116" t="s">
        <v>7793</v>
      </c>
      <c r="E13" s="116" t="s">
        <v>7793</v>
      </c>
      <c r="F13" s="116" t="s">
        <v>7793</v>
      </c>
      <c r="G13" s="116" t="s">
        <v>7793</v>
      </c>
      <c r="H13" s="116" t="s">
        <v>7793</v>
      </c>
      <c r="I13" s="116" t="s">
        <v>7793</v>
      </c>
      <c r="J13" s="116" t="s">
        <v>7793</v>
      </c>
      <c r="K13" s="116" t="s">
        <v>7793</v>
      </c>
      <c r="L13" s="116" t="s">
        <v>7793</v>
      </c>
      <c r="M13" s="116" t="s">
        <v>7793</v>
      </c>
      <c r="N13" s="116">
        <v>-0.66793862124375125</v>
      </c>
      <c r="O13" s="116">
        <v>-0.50114414370533888</v>
      </c>
      <c r="P13" s="116">
        <v>0.37421958521580478</v>
      </c>
      <c r="Q13" s="116">
        <v>-0.44615286101872342</v>
      </c>
      <c r="R13" s="116">
        <v>0.17870894128236503</v>
      </c>
    </row>
    <row r="14" spans="1:18">
      <c r="A14" s="89" t="s">
        <v>532</v>
      </c>
      <c r="B14" s="89" t="s">
        <v>533</v>
      </c>
      <c r="C14" s="116" t="s">
        <v>7793</v>
      </c>
      <c r="D14" s="116" t="s">
        <v>7793</v>
      </c>
      <c r="E14" s="116" t="s">
        <v>7793</v>
      </c>
      <c r="F14" s="116" t="s">
        <v>7793</v>
      </c>
      <c r="G14" s="116" t="s">
        <v>7793</v>
      </c>
      <c r="H14" s="116" t="s">
        <v>7793</v>
      </c>
      <c r="I14" s="116" t="s">
        <v>7793</v>
      </c>
      <c r="J14" s="116" t="s">
        <v>7793</v>
      </c>
      <c r="K14" s="116" t="s">
        <v>7793</v>
      </c>
      <c r="L14" s="116" t="s">
        <v>7793</v>
      </c>
      <c r="M14" s="116" t="s">
        <v>7793</v>
      </c>
      <c r="N14" s="116">
        <v>5.7261131407058574E-2</v>
      </c>
      <c r="O14" s="116">
        <v>-0.20441343556728131</v>
      </c>
      <c r="P14" s="116">
        <v>7.2199413524467682E-2</v>
      </c>
      <c r="Q14" s="116">
        <v>3.4937142829845058E-3</v>
      </c>
      <c r="R14" s="116">
        <v>0.27063897237200218</v>
      </c>
    </row>
    <row r="15" spans="1:18">
      <c r="A15" s="89" t="s">
        <v>234</v>
      </c>
      <c r="B15" s="89" t="s">
        <v>207</v>
      </c>
      <c r="C15" s="116" t="s">
        <v>7793</v>
      </c>
      <c r="D15" s="116" t="s">
        <v>7793</v>
      </c>
      <c r="E15" s="116" t="s">
        <v>7793</v>
      </c>
      <c r="F15" s="116" t="s">
        <v>7793</v>
      </c>
      <c r="G15" s="116" t="s">
        <v>7793</v>
      </c>
      <c r="H15" s="116">
        <v>-0.31556059794253821</v>
      </c>
      <c r="I15" s="116">
        <v>1.0746858809212387</v>
      </c>
      <c r="J15" s="116">
        <v>-0.90649746814999754</v>
      </c>
      <c r="K15" s="116">
        <v>4.7956854654891323</v>
      </c>
      <c r="L15" s="116">
        <v>-0.99078721701311778</v>
      </c>
      <c r="M15" s="116">
        <v>230.28220994905919</v>
      </c>
      <c r="N15" s="116">
        <v>-0.63544549522385951</v>
      </c>
      <c r="O15" s="116">
        <v>46.144919687731914</v>
      </c>
      <c r="P15" s="116">
        <v>-0.35343978955264499</v>
      </c>
      <c r="Q15" s="116">
        <v>2.3689131542945794</v>
      </c>
      <c r="R15" s="116">
        <v>1.2736060620744727E-2</v>
      </c>
    </row>
    <row r="16" spans="1:18">
      <c r="A16" s="89" t="s">
        <v>235</v>
      </c>
      <c r="B16" s="89" t="s">
        <v>149</v>
      </c>
      <c r="C16" s="116">
        <v>0.27693440244665468</v>
      </c>
      <c r="D16" s="116">
        <v>2.6537596010580033E-2</v>
      </c>
      <c r="E16" s="116">
        <v>-2.4127886916307517E-3</v>
      </c>
      <c r="F16" s="116">
        <v>0.16574795409007703</v>
      </c>
      <c r="G16" s="116">
        <v>0.36130927624783005</v>
      </c>
      <c r="H16" s="116">
        <v>0.14557205783362193</v>
      </c>
      <c r="I16" s="116">
        <v>0.23688017848936993</v>
      </c>
      <c r="J16" s="116">
        <v>0.24916455476760291</v>
      </c>
      <c r="K16" s="116">
        <v>5.2495852509556018E-2</v>
      </c>
      <c r="L16" s="116">
        <v>2.0340759506459305E-2</v>
      </c>
      <c r="M16" s="116">
        <v>-1.1505692354539465E-2</v>
      </c>
      <c r="N16" s="116">
        <v>0.12631992371127487</v>
      </c>
      <c r="O16" s="116">
        <v>0.10301078709668832</v>
      </c>
      <c r="P16" s="116">
        <v>5.2287619581069089E-2</v>
      </c>
      <c r="Q16" s="116">
        <v>0.17658383229961383</v>
      </c>
      <c r="R16" s="116">
        <v>-7.6254883216296809E-2</v>
      </c>
    </row>
    <row r="17" spans="1:18" ht="25.5">
      <c r="A17" s="89" t="s">
        <v>236</v>
      </c>
      <c r="B17" s="89" t="s">
        <v>148</v>
      </c>
      <c r="C17" s="116">
        <v>0.21236971302200436</v>
      </c>
      <c r="D17" s="116">
        <v>0.14036733219245123</v>
      </c>
      <c r="E17" s="116">
        <v>-8.6795861529697871E-2</v>
      </c>
      <c r="F17" s="116">
        <v>0.13816760654209981</v>
      </c>
      <c r="G17" s="116">
        <v>0.71401302496092178</v>
      </c>
      <c r="H17" s="116">
        <v>-8.6842908135972507E-2</v>
      </c>
      <c r="I17" s="116">
        <v>-5.4787337099954092E-3</v>
      </c>
      <c r="J17" s="116">
        <v>2.576491102091949E-2</v>
      </c>
      <c r="K17" s="116">
        <v>0.48952004502453317</v>
      </c>
      <c r="L17" s="116">
        <v>2.6391309377606476E-2</v>
      </c>
      <c r="M17" s="116">
        <v>-1</v>
      </c>
      <c r="N17" s="116" t="s">
        <v>7793</v>
      </c>
      <c r="O17" s="116" t="s">
        <v>7793</v>
      </c>
      <c r="P17" s="116" t="s">
        <v>7793</v>
      </c>
      <c r="Q17" s="116" t="s">
        <v>7793</v>
      </c>
      <c r="R17" s="116" t="s">
        <v>7793</v>
      </c>
    </row>
    <row r="18" spans="1:18" ht="25.5">
      <c r="A18" s="89" t="s">
        <v>237</v>
      </c>
      <c r="B18" s="89" t="s">
        <v>147</v>
      </c>
      <c r="C18" s="116">
        <v>-0.19953078720051087</v>
      </c>
      <c r="D18" s="116">
        <v>0.52928463868346554</v>
      </c>
      <c r="E18" s="116">
        <v>-0.22212322492295622</v>
      </c>
      <c r="F18" s="116">
        <v>0.16535721834375305</v>
      </c>
      <c r="G18" s="116">
        <v>0.43649988663497519</v>
      </c>
      <c r="H18" s="116">
        <v>-0.20377392476863088</v>
      </c>
      <c r="I18" s="116">
        <v>0.38951037830595525</v>
      </c>
      <c r="J18" s="116">
        <v>0.18369621451177154</v>
      </c>
      <c r="K18" s="116">
        <v>-0.1386953010525942</v>
      </c>
      <c r="L18" s="116">
        <v>0.48299428649363518</v>
      </c>
      <c r="M18" s="116">
        <v>-1</v>
      </c>
      <c r="N18" s="116" t="s">
        <v>7793</v>
      </c>
      <c r="O18" s="116" t="s">
        <v>7793</v>
      </c>
      <c r="P18" s="116" t="s">
        <v>7793</v>
      </c>
      <c r="Q18" s="116" t="s">
        <v>7793</v>
      </c>
      <c r="R18" s="116" t="s">
        <v>7793</v>
      </c>
    </row>
    <row r="19" spans="1:18" ht="25.5">
      <c r="A19" s="89" t="s">
        <v>238</v>
      </c>
      <c r="B19" s="89" t="s">
        <v>146</v>
      </c>
      <c r="C19" s="116">
        <v>0.21729774417074244</v>
      </c>
      <c r="D19" s="116">
        <v>-0.55439759184853443</v>
      </c>
      <c r="E19" s="116">
        <v>-0.13134029325617402</v>
      </c>
      <c r="F19" s="116">
        <v>-3.0596460200738695E-2</v>
      </c>
      <c r="G19" s="116">
        <v>27.654935635073933</v>
      </c>
      <c r="H19" s="116">
        <v>1.4232849643348144E-2</v>
      </c>
      <c r="I19" s="116">
        <v>0.19099854807529049</v>
      </c>
      <c r="J19" s="116">
        <v>-0.10111290043408994</v>
      </c>
      <c r="K19" s="116">
        <v>4.0502863211602236E-3</v>
      </c>
      <c r="L19" s="116">
        <v>-7.6789258443081931E-2</v>
      </c>
      <c r="M19" s="116">
        <v>-1</v>
      </c>
      <c r="N19" s="116" t="s">
        <v>7793</v>
      </c>
      <c r="O19" s="116" t="s">
        <v>7793</v>
      </c>
      <c r="P19" s="116" t="s">
        <v>7793</v>
      </c>
      <c r="Q19" s="116" t="s">
        <v>7793</v>
      </c>
      <c r="R19" s="116" t="s">
        <v>7793</v>
      </c>
    </row>
    <row r="20" spans="1:18" ht="25.5">
      <c r="A20" s="89" t="s">
        <v>239</v>
      </c>
      <c r="B20" s="89" t="s">
        <v>145</v>
      </c>
      <c r="C20" s="116">
        <v>-1.7249879137684376</v>
      </c>
      <c r="D20" s="116">
        <v>-19.873470951393656</v>
      </c>
      <c r="E20" s="116">
        <v>2.6289783348794695</v>
      </c>
      <c r="F20" s="116">
        <v>9.1227137282912096E-3</v>
      </c>
      <c r="G20" s="116">
        <v>0.30976065791421559</v>
      </c>
      <c r="H20" s="116">
        <v>-0.86914459413680256</v>
      </c>
      <c r="I20" s="116">
        <v>8.8469339761640562</v>
      </c>
      <c r="J20" s="116">
        <v>-0.37436436056523104</v>
      </c>
      <c r="K20" s="116">
        <v>0.25579009610350845</v>
      </c>
      <c r="L20" s="116">
        <v>-0.7596081332395489</v>
      </c>
      <c r="M20" s="116">
        <v>-1</v>
      </c>
      <c r="N20" s="116" t="s">
        <v>7793</v>
      </c>
      <c r="O20" s="116" t="s">
        <v>7793</v>
      </c>
      <c r="P20" s="116" t="s">
        <v>7793</v>
      </c>
      <c r="Q20" s="116" t="s">
        <v>7793</v>
      </c>
      <c r="R20" s="116" t="s">
        <v>7793</v>
      </c>
    </row>
    <row r="21" spans="1:18" ht="25.5">
      <c r="A21" s="89" t="s">
        <v>240</v>
      </c>
      <c r="B21" s="89" t="s">
        <v>144</v>
      </c>
      <c r="C21" s="116">
        <v>-6.9972907776156723E-2</v>
      </c>
      <c r="D21" s="116">
        <v>0.25233719639081564</v>
      </c>
      <c r="E21" s="116">
        <v>-0.18668056040415071</v>
      </c>
      <c r="F21" s="116">
        <v>6.119136385445878E-2</v>
      </c>
      <c r="G21" s="116">
        <v>-6.1689645276944982E-2</v>
      </c>
      <c r="H21" s="116">
        <v>7.2884157357257839E-2</v>
      </c>
      <c r="I21" s="116">
        <v>0.1256722732157276</v>
      </c>
      <c r="J21" s="116">
        <v>0.57728155171170781</v>
      </c>
      <c r="K21" s="116">
        <v>0.48626187247139518</v>
      </c>
      <c r="L21" s="116">
        <v>0.14287247888731658</v>
      </c>
      <c r="M21" s="116">
        <v>-1</v>
      </c>
      <c r="N21" s="116" t="s">
        <v>7793</v>
      </c>
      <c r="O21" s="116" t="s">
        <v>7793</v>
      </c>
      <c r="P21" s="116" t="s">
        <v>7793</v>
      </c>
      <c r="Q21" s="116" t="s">
        <v>7793</v>
      </c>
      <c r="R21" s="116" t="s">
        <v>7793</v>
      </c>
    </row>
    <row r="22" spans="1:18" ht="26.25" customHeight="1">
      <c r="A22" s="89" t="s">
        <v>241</v>
      </c>
      <c r="B22" s="89" t="s">
        <v>143</v>
      </c>
      <c r="C22" s="116">
        <v>1.8861759751770988</v>
      </c>
      <c r="D22" s="116">
        <v>0.10721348120660767</v>
      </c>
      <c r="E22" s="116">
        <v>0.30173061951386337</v>
      </c>
      <c r="F22" s="116">
        <v>0.42487225682700136</v>
      </c>
      <c r="G22" s="116">
        <v>0.12487847176233791</v>
      </c>
      <c r="H22" s="116">
        <v>0.4735207810238653</v>
      </c>
      <c r="I22" s="116">
        <v>5.311324412787366E-3</v>
      </c>
      <c r="J22" s="116">
        <v>0.42761626937637209</v>
      </c>
      <c r="K22" s="116">
        <v>-7.9221019019938499E-2</v>
      </c>
      <c r="L22" s="116">
        <v>3.4480028279528119E-2</v>
      </c>
      <c r="M22" s="116">
        <v>-1</v>
      </c>
      <c r="N22" s="116" t="s">
        <v>7793</v>
      </c>
      <c r="O22" s="116" t="s">
        <v>7793</v>
      </c>
      <c r="P22" s="116" t="s">
        <v>7793</v>
      </c>
      <c r="Q22" s="116" t="s">
        <v>7793</v>
      </c>
      <c r="R22" s="116" t="s">
        <v>7793</v>
      </c>
    </row>
    <row r="23" spans="1:18" ht="51">
      <c r="A23" s="89" t="s">
        <v>242</v>
      </c>
      <c r="B23" s="89" t="s">
        <v>7662</v>
      </c>
      <c r="C23" s="116">
        <v>6.6406513906299161</v>
      </c>
      <c r="D23" s="116">
        <v>-2.7853204556744116E-2</v>
      </c>
      <c r="E23" s="116">
        <v>-0.77108549384323744</v>
      </c>
      <c r="F23" s="116">
        <v>-0.41633943894244096</v>
      </c>
      <c r="G23" s="116">
        <v>0.82320657788301177</v>
      </c>
      <c r="H23" s="116">
        <v>1.8347263593362535</v>
      </c>
      <c r="I23" s="116">
        <v>0.96277013456949967</v>
      </c>
      <c r="J23" s="116">
        <v>0.52660187018818072</v>
      </c>
      <c r="K23" s="116">
        <v>-0.99998838510624466</v>
      </c>
      <c r="L23" s="116">
        <v>5.2230239802941281E-2</v>
      </c>
      <c r="M23" s="116">
        <v>43802.82323285826</v>
      </c>
      <c r="N23" s="116">
        <v>-0.25121819111785137</v>
      </c>
      <c r="O23" s="116">
        <v>1.2988204707253881</v>
      </c>
      <c r="P23" s="116">
        <v>-0.98566117305678391</v>
      </c>
      <c r="Q23" s="116">
        <v>1.7503430623829912</v>
      </c>
      <c r="R23" s="116">
        <v>446.87159444698477</v>
      </c>
    </row>
    <row r="24" spans="1:18">
      <c r="A24" s="89" t="s">
        <v>243</v>
      </c>
      <c r="B24" s="89" t="s">
        <v>209</v>
      </c>
      <c r="C24" s="116">
        <v>0.28462491762089748</v>
      </c>
      <c r="D24" s="116">
        <v>-7.0777668171776442E-2</v>
      </c>
      <c r="E24" s="116">
        <v>6.5658788325760886E-2</v>
      </c>
      <c r="F24" s="116">
        <v>0.15109753006073645</v>
      </c>
      <c r="G24" s="116">
        <v>6.3624525160567602E-2</v>
      </c>
      <c r="H24" s="116">
        <v>0.28534367121943593</v>
      </c>
      <c r="I24" s="116">
        <v>0.44267000403635381</v>
      </c>
      <c r="J24" s="116">
        <v>0.32109542542766811</v>
      </c>
      <c r="K24" s="116">
        <v>-6.4941313592423056E-2</v>
      </c>
      <c r="L24" s="116">
        <v>-7.4465473654570236E-3</v>
      </c>
      <c r="M24" s="116">
        <v>0.10563298768870055</v>
      </c>
      <c r="N24" s="116">
        <v>9.6742189201152629E-2</v>
      </c>
      <c r="O24" s="116">
        <v>0.18294975825303395</v>
      </c>
      <c r="P24" s="116">
        <v>9.1135953924632362E-2</v>
      </c>
      <c r="Q24" s="116">
        <v>0.19268103339010811</v>
      </c>
      <c r="R24" s="116">
        <v>-0.18008572680559687</v>
      </c>
    </row>
    <row r="25" spans="1:18">
      <c r="A25" s="89" t="s">
        <v>244</v>
      </c>
      <c r="B25" s="89" t="s">
        <v>578</v>
      </c>
      <c r="C25" s="116">
        <v>-0.77903941681843847</v>
      </c>
      <c r="D25" s="116">
        <v>-0.57630610363838009</v>
      </c>
      <c r="E25" s="116">
        <v>-0.22994291794744381</v>
      </c>
      <c r="F25" s="116">
        <v>8.7113474597399598E-2</v>
      </c>
      <c r="G25" s="116">
        <v>0.19359065325985658</v>
      </c>
      <c r="H25" s="116">
        <v>0.28818955238817767</v>
      </c>
      <c r="I25" s="116">
        <v>8.5732270306581482E-2</v>
      </c>
      <c r="J25" s="116">
        <v>0.78608004008692212</v>
      </c>
      <c r="K25" s="116">
        <v>-0.23070534312881885</v>
      </c>
      <c r="L25" s="116">
        <v>0.67920716034419071</v>
      </c>
      <c r="M25" s="116">
        <v>2.2814223188836324</v>
      </c>
      <c r="N25" s="116">
        <v>-1.1297942842474318E-2</v>
      </c>
      <c r="O25" s="116">
        <v>0.14024511796940664</v>
      </c>
      <c r="P25" s="116">
        <v>0.10952068705634566</v>
      </c>
      <c r="Q25" s="116">
        <v>2.9842088543249767E-2</v>
      </c>
      <c r="R25" s="116">
        <v>8.7425576334744459E-2</v>
      </c>
    </row>
    <row r="26" spans="1:18" ht="25.5">
      <c r="A26" s="89" t="s">
        <v>245</v>
      </c>
      <c r="B26" s="89" t="s">
        <v>141</v>
      </c>
      <c r="C26" s="116">
        <v>-1.1033887983778148</v>
      </c>
      <c r="D26" s="116">
        <v>9.962140302031754</v>
      </c>
      <c r="E26" s="116">
        <v>3.4529284726257679</v>
      </c>
      <c r="F26" s="116">
        <v>-0.57857823718753432</v>
      </c>
      <c r="G26" s="116">
        <v>-0.7588919991014148</v>
      </c>
      <c r="H26" s="116">
        <v>0.48953741509891469</v>
      </c>
      <c r="I26" s="116">
        <v>9.9887306323582727</v>
      </c>
      <c r="J26" s="116">
        <v>1.0038187326982073</v>
      </c>
      <c r="K26" s="116">
        <v>0.8258578258901057</v>
      </c>
      <c r="L26" s="116">
        <v>0.44203263763762979</v>
      </c>
      <c r="M26" s="116">
        <v>-1</v>
      </c>
      <c r="N26" s="116" t="s">
        <v>7793</v>
      </c>
      <c r="O26" s="116" t="s">
        <v>7793</v>
      </c>
      <c r="P26" s="116" t="s">
        <v>7793</v>
      </c>
      <c r="Q26" s="116" t="s">
        <v>7793</v>
      </c>
      <c r="R26" s="116" t="s">
        <v>7793</v>
      </c>
    </row>
    <row r="27" spans="1:18">
      <c r="A27" s="89" t="s">
        <v>246</v>
      </c>
      <c r="B27" s="89" t="s">
        <v>140</v>
      </c>
      <c r="C27" s="116">
        <v>124.66613846153847</v>
      </c>
      <c r="D27" s="116">
        <v>-1</v>
      </c>
      <c r="E27" s="116" t="s">
        <v>7793</v>
      </c>
      <c r="F27" s="116">
        <v>-1</v>
      </c>
      <c r="G27" s="116" t="s">
        <v>7793</v>
      </c>
      <c r="H27" s="116" t="s">
        <v>7793</v>
      </c>
      <c r="I27" s="116" t="s">
        <v>7793</v>
      </c>
      <c r="J27" s="116" t="s">
        <v>7793</v>
      </c>
      <c r="K27" s="116" t="s">
        <v>7793</v>
      </c>
      <c r="L27" s="116">
        <v>0.24824334136419979</v>
      </c>
      <c r="M27" s="116">
        <v>21.250614208528219</v>
      </c>
      <c r="N27" s="116">
        <v>1.495399403838598</v>
      </c>
      <c r="O27" s="116">
        <v>-0.63203903407469841</v>
      </c>
      <c r="P27" s="116">
        <v>-6.0932542023442116E-2</v>
      </c>
      <c r="Q27" s="116">
        <v>-0.99277372197355052</v>
      </c>
      <c r="R27" s="116">
        <v>-0.87109941095873933</v>
      </c>
    </row>
    <row r="28" spans="1:18" ht="38.25">
      <c r="A28" s="89" t="s">
        <v>595</v>
      </c>
      <c r="B28" s="89" t="s">
        <v>590</v>
      </c>
      <c r="C28" s="116" t="s">
        <v>7793</v>
      </c>
      <c r="D28" s="116" t="s">
        <v>7793</v>
      </c>
      <c r="E28" s="116" t="s">
        <v>7793</v>
      </c>
      <c r="F28" s="116" t="s">
        <v>7793</v>
      </c>
      <c r="G28" s="116" t="s">
        <v>7793</v>
      </c>
      <c r="H28" s="116" t="s">
        <v>7793</v>
      </c>
      <c r="I28" s="116" t="s">
        <v>7793</v>
      </c>
      <c r="J28" s="116" t="s">
        <v>7793</v>
      </c>
      <c r="K28" s="116" t="s">
        <v>7793</v>
      </c>
      <c r="L28" s="116" t="s">
        <v>7793</v>
      </c>
      <c r="M28" s="116" t="s">
        <v>7793</v>
      </c>
      <c r="N28" s="116">
        <v>-0.12637942973443794</v>
      </c>
      <c r="O28" s="116">
        <v>5.4978242682097056E-2</v>
      </c>
      <c r="P28" s="116">
        <v>1.3304972169152052E-2</v>
      </c>
      <c r="Q28" s="116">
        <v>7.5095717233992998E-2</v>
      </c>
      <c r="R28" s="116">
        <v>6.3267003685748557E-2</v>
      </c>
    </row>
    <row r="29" spans="1:18" ht="38.25">
      <c r="A29" s="89" t="s">
        <v>621</v>
      </c>
      <c r="B29" s="89" t="s">
        <v>592</v>
      </c>
      <c r="C29" s="116" t="s">
        <v>7793</v>
      </c>
      <c r="D29" s="116" t="s">
        <v>7793</v>
      </c>
      <c r="E29" s="116" t="s">
        <v>7793</v>
      </c>
      <c r="F29" s="116" t="s">
        <v>7793</v>
      </c>
      <c r="G29" s="116" t="s">
        <v>7793</v>
      </c>
      <c r="H29" s="116" t="s">
        <v>7793</v>
      </c>
      <c r="I29" s="116" t="s">
        <v>7793</v>
      </c>
      <c r="J29" s="116" t="s">
        <v>7793</v>
      </c>
      <c r="K29" s="116" t="s">
        <v>7793</v>
      </c>
      <c r="L29" s="116" t="s">
        <v>7793</v>
      </c>
      <c r="M29" s="116" t="s">
        <v>7793</v>
      </c>
      <c r="N29" s="116">
        <v>1.5567095940011262</v>
      </c>
      <c r="O29" s="116">
        <v>-0.35603849733331594</v>
      </c>
      <c r="P29" s="116">
        <v>-0.68443238612040347</v>
      </c>
      <c r="Q29" s="116">
        <v>-7.1521465687014341E-2</v>
      </c>
      <c r="R29" s="116">
        <v>-0.25456929745302181</v>
      </c>
    </row>
    <row r="30" spans="1:18" ht="25.5">
      <c r="A30" s="89" t="s">
        <v>639</v>
      </c>
      <c r="B30" s="89" t="s">
        <v>640</v>
      </c>
      <c r="C30" s="116" t="s">
        <v>7793</v>
      </c>
      <c r="D30" s="116" t="s">
        <v>7793</v>
      </c>
      <c r="E30" s="116" t="s">
        <v>7793</v>
      </c>
      <c r="F30" s="116" t="s">
        <v>7793</v>
      </c>
      <c r="G30" s="116" t="s">
        <v>7793</v>
      </c>
      <c r="H30" s="116" t="s">
        <v>7793</v>
      </c>
      <c r="I30" s="116" t="s">
        <v>7793</v>
      </c>
      <c r="J30" s="116" t="s">
        <v>7793</v>
      </c>
      <c r="K30" s="116" t="s">
        <v>7793</v>
      </c>
      <c r="L30" s="116" t="s">
        <v>7793</v>
      </c>
      <c r="M30" s="116" t="s">
        <v>7793</v>
      </c>
      <c r="N30" s="116">
        <v>0.1779921903590036</v>
      </c>
      <c r="O30" s="116">
        <v>-0.19301762851541471</v>
      </c>
      <c r="P30" s="116">
        <v>0.34510675966822668</v>
      </c>
      <c r="Q30" s="116">
        <v>-0.19891312750384549</v>
      </c>
      <c r="R30" s="116">
        <v>0.47362437658119072</v>
      </c>
    </row>
    <row r="31" spans="1:18">
      <c r="A31" s="89" t="s">
        <v>655</v>
      </c>
      <c r="B31" s="89" t="s">
        <v>594</v>
      </c>
      <c r="C31" s="116" t="s">
        <v>7793</v>
      </c>
      <c r="D31" s="116" t="s">
        <v>7793</v>
      </c>
      <c r="E31" s="116" t="s">
        <v>7793</v>
      </c>
      <c r="F31" s="116" t="s">
        <v>7793</v>
      </c>
      <c r="G31" s="116" t="s">
        <v>7793</v>
      </c>
      <c r="H31" s="116" t="s">
        <v>7793</v>
      </c>
      <c r="I31" s="116" t="s">
        <v>7793</v>
      </c>
      <c r="J31" s="116" t="s">
        <v>7793</v>
      </c>
      <c r="K31" s="116" t="s">
        <v>7793</v>
      </c>
      <c r="L31" s="116" t="s">
        <v>7793</v>
      </c>
      <c r="M31" s="116" t="s">
        <v>7793</v>
      </c>
      <c r="N31" s="116">
        <v>5.4950503579043408E-2</v>
      </c>
      <c r="O31" s="116">
        <v>0.12357293632331157</v>
      </c>
      <c r="P31" s="116">
        <v>0.10728262996579963</v>
      </c>
      <c r="Q31" s="116">
        <v>0.35073712793927703</v>
      </c>
      <c r="R31" s="116">
        <v>-0.12489412656630472</v>
      </c>
    </row>
    <row r="32" spans="1:18">
      <c r="A32" s="89" t="s">
        <v>676</v>
      </c>
      <c r="B32" s="89" t="s">
        <v>677</v>
      </c>
      <c r="C32" s="116" t="s">
        <v>7793</v>
      </c>
      <c r="D32" s="116" t="s">
        <v>7793</v>
      </c>
      <c r="E32" s="116" t="s">
        <v>7793</v>
      </c>
      <c r="F32" s="116" t="s">
        <v>7793</v>
      </c>
      <c r="G32" s="116" t="s">
        <v>7793</v>
      </c>
      <c r="H32" s="116" t="s">
        <v>7793</v>
      </c>
      <c r="I32" s="116" t="s">
        <v>7793</v>
      </c>
      <c r="J32" s="116" t="s">
        <v>7793</v>
      </c>
      <c r="K32" s="116" t="s">
        <v>7793</v>
      </c>
      <c r="L32" s="116" t="s">
        <v>7793</v>
      </c>
      <c r="M32" s="116" t="s">
        <v>7793</v>
      </c>
      <c r="N32" s="116">
        <v>0.24080107314031407</v>
      </c>
      <c r="O32" s="116">
        <v>-0.28797478598081661</v>
      </c>
      <c r="P32" s="116">
        <v>-0.73787720065820128</v>
      </c>
      <c r="Q32" s="116">
        <v>7.4233202662236542E-2</v>
      </c>
      <c r="R32" s="116">
        <v>4.2739405694613986E-2</v>
      </c>
    </row>
    <row r="33" spans="1:18">
      <c r="A33" s="89" t="s">
        <v>682</v>
      </c>
      <c r="B33" s="89" t="s">
        <v>683</v>
      </c>
      <c r="C33" s="116" t="s">
        <v>7793</v>
      </c>
      <c r="D33" s="116" t="s">
        <v>7793</v>
      </c>
      <c r="E33" s="116" t="s">
        <v>7793</v>
      </c>
      <c r="F33" s="116" t="s">
        <v>7793</v>
      </c>
      <c r="G33" s="116" t="s">
        <v>7793</v>
      </c>
      <c r="H33" s="116" t="s">
        <v>7793</v>
      </c>
      <c r="I33" s="116" t="s">
        <v>7793</v>
      </c>
      <c r="J33" s="116" t="s">
        <v>7793</v>
      </c>
      <c r="K33" s="116" t="s">
        <v>7793</v>
      </c>
      <c r="L33" s="116" t="s">
        <v>7793</v>
      </c>
      <c r="M33" s="116" t="s">
        <v>7793</v>
      </c>
      <c r="N33" s="116" t="s">
        <v>7793</v>
      </c>
      <c r="O33" s="116" t="s">
        <v>7793</v>
      </c>
      <c r="P33" s="116" t="s">
        <v>7793</v>
      </c>
      <c r="Q33" s="116">
        <v>-1</v>
      </c>
      <c r="R33" s="116" t="s">
        <v>7793</v>
      </c>
    </row>
    <row r="34" spans="1:18" ht="25.5">
      <c r="A34" s="89" t="s">
        <v>685</v>
      </c>
      <c r="B34" s="89" t="s">
        <v>686</v>
      </c>
      <c r="C34" s="116" t="s">
        <v>7793</v>
      </c>
      <c r="D34" s="116" t="s">
        <v>7793</v>
      </c>
      <c r="E34" s="116" t="s">
        <v>7793</v>
      </c>
      <c r="F34" s="116" t="s">
        <v>7793</v>
      </c>
      <c r="G34" s="116" t="s">
        <v>7793</v>
      </c>
      <c r="H34" s="116" t="s">
        <v>7793</v>
      </c>
      <c r="I34" s="116" t="s">
        <v>7793</v>
      </c>
      <c r="J34" s="116" t="s">
        <v>7793</v>
      </c>
      <c r="K34" s="116" t="s">
        <v>7793</v>
      </c>
      <c r="L34" s="116" t="s">
        <v>7793</v>
      </c>
      <c r="M34" s="116" t="s">
        <v>7793</v>
      </c>
      <c r="N34" s="116">
        <v>0.27607496315862479</v>
      </c>
      <c r="O34" s="116">
        <v>0.36577122514666338</v>
      </c>
      <c r="P34" s="116">
        <v>1.6319678730960518E-3</v>
      </c>
      <c r="Q34" s="116">
        <v>0.30531436203877771</v>
      </c>
      <c r="R34" s="116">
        <v>-0.17156289058979624</v>
      </c>
    </row>
    <row r="35" spans="1:18">
      <c r="A35" s="89" t="s">
        <v>692</v>
      </c>
      <c r="B35" s="89" t="s">
        <v>693</v>
      </c>
      <c r="C35" s="116" t="s">
        <v>7793</v>
      </c>
      <c r="D35" s="116" t="s">
        <v>7793</v>
      </c>
      <c r="E35" s="116" t="s">
        <v>7793</v>
      </c>
      <c r="F35" s="116" t="s">
        <v>7793</v>
      </c>
      <c r="G35" s="116" t="s">
        <v>7793</v>
      </c>
      <c r="H35" s="116" t="s">
        <v>7793</v>
      </c>
      <c r="I35" s="116" t="s">
        <v>7793</v>
      </c>
      <c r="J35" s="116" t="s">
        <v>7793</v>
      </c>
      <c r="K35" s="116" t="s">
        <v>7793</v>
      </c>
      <c r="L35" s="116" t="s">
        <v>7793</v>
      </c>
      <c r="M35" s="116" t="s">
        <v>7793</v>
      </c>
      <c r="N35" s="116">
        <v>9.5686632044645004E-2</v>
      </c>
      <c r="O35" s="116">
        <v>-0.63691041625273925</v>
      </c>
      <c r="P35" s="116">
        <v>-9.023609378809716E-2</v>
      </c>
      <c r="Q35" s="116">
        <v>0.16058008354481323</v>
      </c>
      <c r="R35" s="116">
        <v>0.13509174492216025</v>
      </c>
    </row>
    <row r="36" spans="1:18">
      <c r="A36" s="89" t="s">
        <v>697</v>
      </c>
      <c r="B36" s="89" t="s">
        <v>698</v>
      </c>
      <c r="C36" s="116" t="s">
        <v>7793</v>
      </c>
      <c r="D36" s="116" t="s">
        <v>7793</v>
      </c>
      <c r="E36" s="116" t="s">
        <v>7793</v>
      </c>
      <c r="F36" s="116" t="s">
        <v>7793</v>
      </c>
      <c r="G36" s="116" t="s">
        <v>7793</v>
      </c>
      <c r="H36" s="116" t="s">
        <v>7793</v>
      </c>
      <c r="I36" s="116" t="s">
        <v>7793</v>
      </c>
      <c r="J36" s="116" t="s">
        <v>7793</v>
      </c>
      <c r="K36" s="116" t="s">
        <v>7793</v>
      </c>
      <c r="L36" s="116" t="s">
        <v>7793</v>
      </c>
      <c r="M36" s="116" t="s">
        <v>7793</v>
      </c>
      <c r="N36" s="116">
        <v>-6.5281182370924284E-7</v>
      </c>
      <c r="O36" s="116">
        <v>0</v>
      </c>
      <c r="P36" s="116">
        <v>6.528122498128397E-7</v>
      </c>
      <c r="Q36" s="116">
        <v>0</v>
      </c>
      <c r="R36" s="116">
        <v>9.7921773558606873E-6</v>
      </c>
    </row>
    <row r="37" spans="1:18" ht="25.5">
      <c r="A37" s="89" t="s">
        <v>701</v>
      </c>
      <c r="B37" s="89" t="s">
        <v>702</v>
      </c>
      <c r="C37" s="116" t="s">
        <v>7793</v>
      </c>
      <c r="D37" s="116" t="s">
        <v>7793</v>
      </c>
      <c r="E37" s="116" t="s">
        <v>7793</v>
      </c>
      <c r="F37" s="116" t="s">
        <v>7793</v>
      </c>
      <c r="G37" s="116" t="s">
        <v>7793</v>
      </c>
      <c r="H37" s="116" t="s">
        <v>7793</v>
      </c>
      <c r="I37" s="116" t="s">
        <v>7793</v>
      </c>
      <c r="J37" s="116" t="s">
        <v>7793</v>
      </c>
      <c r="K37" s="116" t="s">
        <v>7793</v>
      </c>
      <c r="L37" s="116" t="s">
        <v>7793</v>
      </c>
      <c r="M37" s="116" t="s">
        <v>7793</v>
      </c>
      <c r="N37" s="116">
        <v>-0.12252186897001727</v>
      </c>
      <c r="O37" s="116">
        <v>7.8413301268911439E-3</v>
      </c>
      <c r="P37" s="116">
        <v>4.375005609049313</v>
      </c>
      <c r="Q37" s="116">
        <v>0.29123394202723918</v>
      </c>
      <c r="R37" s="116">
        <v>-2.2023745875533463E-2</v>
      </c>
    </row>
    <row r="38" spans="1:18">
      <c r="A38" s="89" t="s">
        <v>708</v>
      </c>
      <c r="B38" s="89" t="s">
        <v>709</v>
      </c>
      <c r="C38" s="116" t="s">
        <v>7793</v>
      </c>
      <c r="D38" s="116" t="s">
        <v>7793</v>
      </c>
      <c r="E38" s="116" t="s">
        <v>7793</v>
      </c>
      <c r="F38" s="116" t="s">
        <v>7793</v>
      </c>
      <c r="G38" s="116" t="s">
        <v>7793</v>
      </c>
      <c r="H38" s="116" t="s">
        <v>7793</v>
      </c>
      <c r="I38" s="116" t="s">
        <v>7793</v>
      </c>
      <c r="J38" s="116" t="s">
        <v>7793</v>
      </c>
      <c r="K38" s="116" t="s">
        <v>7793</v>
      </c>
      <c r="L38" s="116" t="s">
        <v>7793</v>
      </c>
      <c r="M38" s="116" t="s">
        <v>7793</v>
      </c>
      <c r="N38" s="116">
        <v>2.1083651924124776</v>
      </c>
      <c r="O38" s="116">
        <v>-0.62054427532945011</v>
      </c>
      <c r="P38" s="116">
        <v>87.832974381153875</v>
      </c>
      <c r="Q38" s="116">
        <v>-0.41036228913960648</v>
      </c>
      <c r="R38" s="116">
        <v>7.2230845187308157E-2</v>
      </c>
    </row>
    <row r="39" spans="1:18" ht="25.5">
      <c r="A39" s="89" t="s">
        <v>712</v>
      </c>
      <c r="B39" s="89" t="s">
        <v>713</v>
      </c>
      <c r="C39" s="116" t="s">
        <v>7793</v>
      </c>
      <c r="D39" s="116" t="s">
        <v>7793</v>
      </c>
      <c r="E39" s="116" t="s">
        <v>7793</v>
      </c>
      <c r="F39" s="116" t="s">
        <v>7793</v>
      </c>
      <c r="G39" s="116" t="s">
        <v>7793</v>
      </c>
      <c r="H39" s="116" t="s">
        <v>7793</v>
      </c>
      <c r="I39" s="116" t="s">
        <v>7793</v>
      </c>
      <c r="J39" s="116" t="s">
        <v>7793</v>
      </c>
      <c r="K39" s="116" t="s">
        <v>7793</v>
      </c>
      <c r="L39" s="116" t="s">
        <v>7793</v>
      </c>
      <c r="M39" s="116" t="s">
        <v>7793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</row>
    <row r="40" spans="1:18" ht="25.5">
      <c r="A40" s="89" t="s">
        <v>715</v>
      </c>
      <c r="B40" s="89" t="s">
        <v>716</v>
      </c>
      <c r="C40" s="116" t="s">
        <v>7793</v>
      </c>
      <c r="D40" s="116" t="s">
        <v>7793</v>
      </c>
      <c r="E40" s="116" t="s">
        <v>7793</v>
      </c>
      <c r="F40" s="116" t="s">
        <v>7793</v>
      </c>
      <c r="G40" s="116" t="s">
        <v>7793</v>
      </c>
      <c r="H40" s="116" t="s">
        <v>7793</v>
      </c>
      <c r="I40" s="116" t="s">
        <v>7793</v>
      </c>
      <c r="J40" s="116" t="s">
        <v>7793</v>
      </c>
      <c r="K40" s="116" t="s">
        <v>7793</v>
      </c>
      <c r="L40" s="116" t="s">
        <v>7793</v>
      </c>
      <c r="M40" s="116" t="s">
        <v>7793</v>
      </c>
      <c r="N40" s="116">
        <v>6.3507735805397481E-2</v>
      </c>
      <c r="O40" s="116">
        <v>1.2401475134428575E-2</v>
      </c>
      <c r="P40" s="116">
        <v>0.42757593616611356</v>
      </c>
      <c r="Q40" s="116">
        <v>0.2825618095775948</v>
      </c>
      <c r="R40" s="116">
        <v>-8.3292262207689038E-2</v>
      </c>
    </row>
    <row r="41" spans="1:18">
      <c r="A41" s="89" t="s">
        <v>722</v>
      </c>
      <c r="B41" s="89" t="s">
        <v>723</v>
      </c>
      <c r="C41" s="116" t="s">
        <v>7793</v>
      </c>
      <c r="D41" s="116" t="s">
        <v>7793</v>
      </c>
      <c r="E41" s="116" t="s">
        <v>7793</v>
      </c>
      <c r="F41" s="116" t="s">
        <v>7793</v>
      </c>
      <c r="G41" s="116" t="s">
        <v>7793</v>
      </c>
      <c r="H41" s="116" t="s">
        <v>7793</v>
      </c>
      <c r="I41" s="116" t="s">
        <v>7793</v>
      </c>
      <c r="J41" s="116" t="s">
        <v>7793</v>
      </c>
      <c r="K41" s="116" t="s">
        <v>7793</v>
      </c>
      <c r="L41" s="116" t="s">
        <v>7793</v>
      </c>
      <c r="M41" s="116" t="s">
        <v>7793</v>
      </c>
      <c r="N41" s="116">
        <v>-0.43938182780853563</v>
      </c>
      <c r="O41" s="116">
        <v>1.2361883404354823</v>
      </c>
      <c r="P41" s="116">
        <v>0.58038114799518392</v>
      </c>
      <c r="Q41" s="116">
        <v>-0.1726774766908874</v>
      </c>
      <c r="R41" s="116">
        <v>-0.58562743624139912</v>
      </c>
    </row>
    <row r="42" spans="1:18" ht="25.5">
      <c r="A42" s="89" t="s">
        <v>738</v>
      </c>
      <c r="B42" s="89" t="s">
        <v>739</v>
      </c>
      <c r="C42" s="116" t="s">
        <v>7793</v>
      </c>
      <c r="D42" s="116" t="s">
        <v>7793</v>
      </c>
      <c r="E42" s="116" t="s">
        <v>7793</v>
      </c>
      <c r="F42" s="116" t="s">
        <v>7793</v>
      </c>
      <c r="G42" s="116" t="s">
        <v>7793</v>
      </c>
      <c r="H42" s="116" t="s">
        <v>7793</v>
      </c>
      <c r="I42" s="116" t="s">
        <v>7793</v>
      </c>
      <c r="J42" s="116" t="s">
        <v>7793</v>
      </c>
      <c r="K42" s="116" t="s">
        <v>7793</v>
      </c>
      <c r="L42" s="116" t="s">
        <v>7793</v>
      </c>
      <c r="M42" s="116" t="s">
        <v>7793</v>
      </c>
      <c r="N42" s="116">
        <v>-1</v>
      </c>
      <c r="O42" s="116" t="s">
        <v>7793</v>
      </c>
      <c r="P42" s="116">
        <v>-1</v>
      </c>
      <c r="Q42" s="116" t="s">
        <v>7793</v>
      </c>
      <c r="R42" s="116" t="s">
        <v>7793</v>
      </c>
    </row>
    <row r="43" spans="1:18" ht="25.5">
      <c r="A43" s="89" t="s">
        <v>742</v>
      </c>
      <c r="B43" s="89" t="s">
        <v>743</v>
      </c>
      <c r="C43" s="116" t="s">
        <v>7793</v>
      </c>
      <c r="D43" s="116" t="s">
        <v>7793</v>
      </c>
      <c r="E43" s="116" t="s">
        <v>7793</v>
      </c>
      <c r="F43" s="116" t="s">
        <v>7793</v>
      </c>
      <c r="G43" s="116" t="s">
        <v>7793</v>
      </c>
      <c r="H43" s="116" t="s">
        <v>7793</v>
      </c>
      <c r="I43" s="116" t="s">
        <v>7793</v>
      </c>
      <c r="J43" s="116" t="s">
        <v>7793</v>
      </c>
      <c r="K43" s="116" t="s">
        <v>7793</v>
      </c>
      <c r="L43" s="116" t="s">
        <v>7793</v>
      </c>
      <c r="M43" s="116" t="s">
        <v>7793</v>
      </c>
      <c r="N43" s="116">
        <v>-0.49074161146612061</v>
      </c>
      <c r="O43" s="116">
        <v>0.20207077941031359</v>
      </c>
      <c r="P43" s="116">
        <v>-4.1704190249595596E-2</v>
      </c>
      <c r="Q43" s="116">
        <v>1.2648161280252732</v>
      </c>
      <c r="R43" s="116">
        <v>-0.53317061595232051</v>
      </c>
    </row>
    <row r="44" spans="1:18" ht="25.5">
      <c r="A44" s="89" t="s">
        <v>747</v>
      </c>
      <c r="B44" s="89" t="s">
        <v>748</v>
      </c>
      <c r="C44" s="116" t="s">
        <v>7793</v>
      </c>
      <c r="D44" s="116" t="s">
        <v>7793</v>
      </c>
      <c r="E44" s="116" t="s">
        <v>7793</v>
      </c>
      <c r="F44" s="116" t="s">
        <v>7793</v>
      </c>
      <c r="G44" s="116" t="s">
        <v>7793</v>
      </c>
      <c r="H44" s="116" t="s">
        <v>7793</v>
      </c>
      <c r="I44" s="116" t="s">
        <v>7793</v>
      </c>
      <c r="J44" s="116" t="s">
        <v>7793</v>
      </c>
      <c r="K44" s="116" t="s">
        <v>7793</v>
      </c>
      <c r="L44" s="116" t="s">
        <v>7793</v>
      </c>
      <c r="M44" s="116" t="s">
        <v>7793</v>
      </c>
      <c r="N44" s="116">
        <v>-1</v>
      </c>
      <c r="O44" s="116" t="s">
        <v>7793</v>
      </c>
      <c r="P44" s="116" t="s">
        <v>7793</v>
      </c>
      <c r="Q44" s="116" t="s">
        <v>7793</v>
      </c>
      <c r="R44" s="116" t="s">
        <v>7793</v>
      </c>
    </row>
    <row r="45" spans="1:18">
      <c r="A45" s="89" t="s">
        <v>247</v>
      </c>
      <c r="B45" s="89" t="s">
        <v>751</v>
      </c>
      <c r="C45" s="116">
        <v>-0.41496626560669136</v>
      </c>
      <c r="D45" s="116">
        <v>-0.24923802024021369</v>
      </c>
      <c r="E45" s="116">
        <v>0.63631321426051191</v>
      </c>
      <c r="F45" s="116">
        <v>0.15476181705519809</v>
      </c>
      <c r="G45" s="116">
        <v>-0.24131346778506302</v>
      </c>
      <c r="H45" s="116">
        <v>0.11541642299653643</v>
      </c>
      <c r="I45" s="116">
        <v>0.31200944851549051</v>
      </c>
      <c r="J45" s="116">
        <v>0.47420811522863571</v>
      </c>
      <c r="K45" s="116">
        <v>0.43052819967226985</v>
      </c>
      <c r="L45" s="116">
        <v>-0.11602532074235572</v>
      </c>
      <c r="M45" s="116">
        <v>-8.5536798188080465E-2</v>
      </c>
      <c r="N45" s="116">
        <v>0.21094008296725497</v>
      </c>
      <c r="O45" s="116">
        <v>0.22520781970893466</v>
      </c>
      <c r="P45" s="116">
        <v>-0.13141316960019367</v>
      </c>
      <c r="Q45" s="116">
        <v>3.8176985776749328E-2</v>
      </c>
      <c r="R45" s="116">
        <v>4.9075140959937702E-2</v>
      </c>
    </row>
    <row r="46" spans="1:18">
      <c r="A46" s="89" t="s">
        <v>248</v>
      </c>
      <c r="B46" s="89" t="s">
        <v>760</v>
      </c>
      <c r="C46" s="116">
        <v>-0.32648409395170075</v>
      </c>
      <c r="D46" s="116">
        <v>0.16488041936299602</v>
      </c>
      <c r="E46" s="116">
        <v>0.13593706414524753</v>
      </c>
      <c r="F46" s="116">
        <v>0.96578473134049481</v>
      </c>
      <c r="G46" s="116">
        <v>-0.1733153051747458</v>
      </c>
      <c r="H46" s="116">
        <v>-0.12908682074654731</v>
      </c>
      <c r="I46" s="116">
        <v>2.3663692021277605E-2</v>
      </c>
      <c r="J46" s="116">
        <v>0.17864446848997884</v>
      </c>
      <c r="K46" s="116">
        <v>0.18572853076343709</v>
      </c>
      <c r="L46" s="116">
        <v>0.11973987853898205</v>
      </c>
      <c r="M46" s="116">
        <v>2.290316687124283</v>
      </c>
      <c r="N46" s="116">
        <v>2.7035364896194292E-2</v>
      </c>
      <c r="O46" s="116">
        <v>-1.4591142230784282E-3</v>
      </c>
      <c r="P46" s="116">
        <v>0.24820796484571872</v>
      </c>
      <c r="Q46" s="116">
        <v>0.22542646111152087</v>
      </c>
      <c r="R46" s="116">
        <v>0.11871751459526436</v>
      </c>
    </row>
    <row r="47" spans="1:18" ht="25.5">
      <c r="A47" s="89" t="s">
        <v>249</v>
      </c>
      <c r="B47" s="89" t="s">
        <v>761</v>
      </c>
      <c r="C47" s="116">
        <v>-0.28436671554464255</v>
      </c>
      <c r="D47" s="116">
        <v>6.2797706601591008E-2</v>
      </c>
      <c r="E47" s="116">
        <v>-0.19252872353963235</v>
      </c>
      <c r="F47" s="116">
        <v>2.7690583083145257</v>
      </c>
      <c r="G47" s="116">
        <v>-0.69840893391253855</v>
      </c>
      <c r="H47" s="116">
        <v>0.13875773644545908</v>
      </c>
      <c r="I47" s="116">
        <v>0.10652757664867463</v>
      </c>
      <c r="J47" s="116">
        <v>0.31377444405965349</v>
      </c>
      <c r="K47" s="116">
        <v>-4.3073568168123688E-2</v>
      </c>
      <c r="L47" s="116">
        <v>0.12653874582310798</v>
      </c>
      <c r="M47" s="116">
        <v>2.323922413571176</v>
      </c>
      <c r="N47" s="116">
        <v>7.3703422956012732E-2</v>
      </c>
      <c r="O47" s="116">
        <v>2.645682879062905E-2</v>
      </c>
      <c r="P47" s="116">
        <v>0.15786272291244652</v>
      </c>
      <c r="Q47" s="116">
        <v>8.4197421447106624E-2</v>
      </c>
      <c r="R47" s="116">
        <v>0.20235259960655361</v>
      </c>
    </row>
    <row r="48" spans="1:18">
      <c r="A48" s="89" t="s">
        <v>250</v>
      </c>
      <c r="B48" s="89" t="s">
        <v>136</v>
      </c>
      <c r="C48" s="116">
        <v>-0.36468679441429319</v>
      </c>
      <c r="D48" s="116">
        <v>0.26918120604223672</v>
      </c>
      <c r="E48" s="116">
        <v>0.41696694461941464</v>
      </c>
      <c r="F48" s="116">
        <v>8.657732035244492E-2</v>
      </c>
      <c r="G48" s="116">
        <v>0.71473729467021574</v>
      </c>
      <c r="H48" s="116">
        <v>-0.20875880722934514</v>
      </c>
      <c r="I48" s="116">
        <v>-1.1810340562679156E-2</v>
      </c>
      <c r="J48" s="116">
        <v>0.11386775549050188</v>
      </c>
      <c r="K48" s="116">
        <v>0.31509281502774145</v>
      </c>
      <c r="L48" s="116">
        <v>0.11694274567938567</v>
      </c>
      <c r="M48" s="116">
        <v>-1</v>
      </c>
      <c r="N48" s="116" t="s">
        <v>7793</v>
      </c>
      <c r="O48" s="116" t="s">
        <v>7793</v>
      </c>
      <c r="P48" s="116" t="s">
        <v>7793</v>
      </c>
      <c r="Q48" s="116" t="s">
        <v>7793</v>
      </c>
      <c r="R48" s="116" t="s">
        <v>7793</v>
      </c>
    </row>
    <row r="49" spans="1:18">
      <c r="A49" s="89" t="s">
        <v>860</v>
      </c>
      <c r="B49" s="89" t="s">
        <v>861</v>
      </c>
      <c r="C49" s="116" t="s">
        <v>7793</v>
      </c>
      <c r="D49" s="116" t="s">
        <v>7793</v>
      </c>
      <c r="E49" s="116" t="s">
        <v>7793</v>
      </c>
      <c r="F49" s="116" t="s">
        <v>7793</v>
      </c>
      <c r="G49" s="116" t="s">
        <v>7793</v>
      </c>
      <c r="H49" s="116" t="s">
        <v>7793</v>
      </c>
      <c r="I49" s="116" t="s">
        <v>7793</v>
      </c>
      <c r="J49" s="116" t="s">
        <v>7793</v>
      </c>
      <c r="K49" s="116" t="s">
        <v>7793</v>
      </c>
      <c r="L49" s="116" t="s">
        <v>7793</v>
      </c>
      <c r="M49" s="116" t="s">
        <v>7793</v>
      </c>
      <c r="N49" s="116">
        <v>0.26409087305465961</v>
      </c>
      <c r="O49" s="116">
        <v>-0.66980783282786049</v>
      </c>
      <c r="P49" s="116">
        <v>9.9094517131305127E-2</v>
      </c>
      <c r="Q49" s="116">
        <v>1.1886174078439282E-3</v>
      </c>
      <c r="R49" s="116">
        <v>0.29862304245480042</v>
      </c>
    </row>
    <row r="50" spans="1:18">
      <c r="A50" s="89" t="s">
        <v>934</v>
      </c>
      <c r="B50" s="89" t="s">
        <v>133</v>
      </c>
      <c r="C50" s="116" t="s">
        <v>7793</v>
      </c>
      <c r="D50" s="116" t="s">
        <v>7793</v>
      </c>
      <c r="E50" s="116" t="s">
        <v>7793</v>
      </c>
      <c r="F50" s="116" t="s">
        <v>7793</v>
      </c>
      <c r="G50" s="116" t="s">
        <v>7793</v>
      </c>
      <c r="H50" s="116" t="s">
        <v>7793</v>
      </c>
      <c r="I50" s="116" t="s">
        <v>7793</v>
      </c>
      <c r="J50" s="116" t="s">
        <v>7793</v>
      </c>
      <c r="K50" s="116" t="s">
        <v>7793</v>
      </c>
      <c r="L50" s="116" t="s">
        <v>7793</v>
      </c>
      <c r="M50" s="116" t="s">
        <v>7793</v>
      </c>
      <c r="N50" s="116">
        <v>-1.1074785739088155E-2</v>
      </c>
      <c r="O50" s="116">
        <v>-0.14930941623311522</v>
      </c>
      <c r="P50" s="116">
        <v>-6.5644737224729743E-2</v>
      </c>
      <c r="Q50" s="116">
        <v>-7.9705236563932802E-3</v>
      </c>
      <c r="R50" s="116">
        <v>5.8560380146450486E-2</v>
      </c>
    </row>
    <row r="51" spans="1:18">
      <c r="A51" s="89" t="s">
        <v>943</v>
      </c>
      <c r="B51" s="89" t="s">
        <v>166</v>
      </c>
      <c r="C51" s="116" t="s">
        <v>7793</v>
      </c>
      <c r="D51" s="116" t="s">
        <v>7793</v>
      </c>
      <c r="E51" s="116" t="s">
        <v>7793</v>
      </c>
      <c r="F51" s="116" t="s">
        <v>7793</v>
      </c>
      <c r="G51" s="116" t="s">
        <v>7793</v>
      </c>
      <c r="H51" s="116" t="s">
        <v>7793</v>
      </c>
      <c r="I51" s="116" t="s">
        <v>7793</v>
      </c>
      <c r="J51" s="116" t="s">
        <v>7793</v>
      </c>
      <c r="K51" s="116" t="s">
        <v>7793</v>
      </c>
      <c r="L51" s="116" t="s">
        <v>7793</v>
      </c>
      <c r="M51" s="116" t="s">
        <v>7793</v>
      </c>
      <c r="N51" s="116">
        <v>29.256158050955268</v>
      </c>
      <c r="O51" s="116">
        <v>0.33895178987109276</v>
      </c>
      <c r="P51" s="116">
        <v>0.45224995476643759</v>
      </c>
      <c r="Q51" s="116">
        <v>-4.2173405208506987E-2</v>
      </c>
      <c r="R51" s="116">
        <v>0.44560778897956155</v>
      </c>
    </row>
    <row r="52" spans="1:18">
      <c r="A52" s="89" t="s">
        <v>946</v>
      </c>
      <c r="B52" s="89" t="s">
        <v>154</v>
      </c>
      <c r="C52" s="116" t="s">
        <v>7793</v>
      </c>
      <c r="D52" s="116" t="s">
        <v>7793</v>
      </c>
      <c r="E52" s="116" t="s">
        <v>7793</v>
      </c>
      <c r="F52" s="116" t="s">
        <v>7793</v>
      </c>
      <c r="G52" s="116" t="s">
        <v>7793</v>
      </c>
      <c r="H52" s="116" t="s">
        <v>7793</v>
      </c>
      <c r="I52" s="116" t="s">
        <v>7793</v>
      </c>
      <c r="J52" s="116" t="s">
        <v>7793</v>
      </c>
      <c r="K52" s="116" t="s">
        <v>7793</v>
      </c>
      <c r="L52" s="116" t="s">
        <v>7793</v>
      </c>
      <c r="M52" s="116" t="s">
        <v>7793</v>
      </c>
      <c r="N52" s="116">
        <v>8.7139277449906292</v>
      </c>
      <c r="O52" s="116">
        <v>6.8390797718573593E-2</v>
      </c>
      <c r="P52" s="116">
        <v>4.2907219003953676</v>
      </c>
      <c r="Q52" s="116">
        <v>2.24632488103782E-3</v>
      </c>
      <c r="R52" s="116">
        <v>-3.7462348950382252E-3</v>
      </c>
    </row>
    <row r="53" spans="1:18">
      <c r="A53" s="89" t="s">
        <v>949</v>
      </c>
      <c r="B53" s="89" t="s">
        <v>132</v>
      </c>
      <c r="C53" s="116" t="s">
        <v>7793</v>
      </c>
      <c r="D53" s="116" t="s">
        <v>7793</v>
      </c>
      <c r="E53" s="116" t="s">
        <v>7793</v>
      </c>
      <c r="F53" s="116" t="s">
        <v>7793</v>
      </c>
      <c r="G53" s="116" t="s">
        <v>7793</v>
      </c>
      <c r="H53" s="116" t="s">
        <v>7793</v>
      </c>
      <c r="I53" s="116" t="s">
        <v>7793</v>
      </c>
      <c r="J53" s="116" t="s">
        <v>7793</v>
      </c>
      <c r="K53" s="116" t="s">
        <v>7793</v>
      </c>
      <c r="L53" s="116" t="s">
        <v>7793</v>
      </c>
      <c r="M53" s="116" t="s">
        <v>7793</v>
      </c>
      <c r="N53" s="116">
        <v>8.8450472032548966E-2</v>
      </c>
      <c r="O53" s="116">
        <v>-0.13624704694056855</v>
      </c>
      <c r="P53" s="116">
        <v>0.52685877721440133</v>
      </c>
      <c r="Q53" s="116">
        <v>0.11285039182668721</v>
      </c>
      <c r="R53" s="116">
        <v>5.2886764032703093E-2</v>
      </c>
    </row>
    <row r="54" spans="1:18">
      <c r="A54" s="89" t="s">
        <v>962</v>
      </c>
      <c r="B54" s="89" t="s">
        <v>131</v>
      </c>
      <c r="C54" s="116" t="s">
        <v>7793</v>
      </c>
      <c r="D54" s="116" t="s">
        <v>7793</v>
      </c>
      <c r="E54" s="116" t="s">
        <v>7793</v>
      </c>
      <c r="F54" s="116" t="s">
        <v>7793</v>
      </c>
      <c r="G54" s="116" t="s">
        <v>7793</v>
      </c>
      <c r="H54" s="116" t="s">
        <v>7793</v>
      </c>
      <c r="I54" s="116" t="s">
        <v>7793</v>
      </c>
      <c r="J54" s="116" t="s">
        <v>7793</v>
      </c>
      <c r="K54" s="116" t="s">
        <v>7793</v>
      </c>
      <c r="L54" s="116" t="s">
        <v>7793</v>
      </c>
      <c r="M54" s="116" t="s">
        <v>7793</v>
      </c>
      <c r="N54" s="116">
        <v>9.5660158881547774E-2</v>
      </c>
      <c r="O54" s="116">
        <v>0.12126677216244364</v>
      </c>
      <c r="P54" s="116">
        <v>7.5292161933256718E-2</v>
      </c>
      <c r="Q54" s="116">
        <v>0.1184991130072206</v>
      </c>
      <c r="R54" s="116">
        <v>0.1792799251802879</v>
      </c>
    </row>
    <row r="55" spans="1:18">
      <c r="A55" s="89" t="s">
        <v>1021</v>
      </c>
      <c r="B55" s="89" t="s">
        <v>1022</v>
      </c>
      <c r="C55" s="116" t="s">
        <v>7793</v>
      </c>
      <c r="D55" s="116" t="s">
        <v>7793</v>
      </c>
      <c r="E55" s="116" t="s">
        <v>7793</v>
      </c>
      <c r="F55" s="116" t="s">
        <v>7793</v>
      </c>
      <c r="G55" s="116" t="s">
        <v>7793</v>
      </c>
      <c r="H55" s="116" t="s">
        <v>7793</v>
      </c>
      <c r="I55" s="116" t="s">
        <v>7793</v>
      </c>
      <c r="J55" s="116" t="s">
        <v>7793</v>
      </c>
      <c r="K55" s="116" t="s">
        <v>7793</v>
      </c>
      <c r="L55" s="116" t="s">
        <v>7793</v>
      </c>
      <c r="M55" s="116" t="s">
        <v>7793</v>
      </c>
      <c r="N55" s="116">
        <v>0.188811381630968</v>
      </c>
      <c r="O55" s="116">
        <v>2.1885719107413104E-2</v>
      </c>
      <c r="P55" s="116">
        <v>0.14377400890973546</v>
      </c>
      <c r="Q55" s="116">
        <v>0.26053155476627476</v>
      </c>
      <c r="R55" s="116">
        <v>0.15982543763192814</v>
      </c>
    </row>
    <row r="56" spans="1:18">
      <c r="A56" s="89" t="s">
        <v>1047</v>
      </c>
      <c r="B56" s="89" t="s">
        <v>1048</v>
      </c>
      <c r="C56" s="116" t="s">
        <v>7793</v>
      </c>
      <c r="D56" s="116" t="s">
        <v>7793</v>
      </c>
      <c r="E56" s="116" t="s">
        <v>7793</v>
      </c>
      <c r="F56" s="116" t="s">
        <v>7793</v>
      </c>
      <c r="G56" s="116" t="s">
        <v>7793</v>
      </c>
      <c r="H56" s="116" t="s">
        <v>7793</v>
      </c>
      <c r="I56" s="116" t="s">
        <v>7793</v>
      </c>
      <c r="J56" s="116" t="s">
        <v>7793</v>
      </c>
      <c r="K56" s="116" t="s">
        <v>7793</v>
      </c>
      <c r="L56" s="116" t="s">
        <v>7793</v>
      </c>
      <c r="M56" s="116" t="s">
        <v>7793</v>
      </c>
      <c r="N56" s="116">
        <v>6.7867713286352105E-2</v>
      </c>
      <c r="O56" s="116">
        <v>-3.9980653801836574E-3</v>
      </c>
      <c r="P56" s="116">
        <v>8.5996299475404214E-2</v>
      </c>
      <c r="Q56" s="116">
        <v>4.2084974776242401E-2</v>
      </c>
      <c r="R56" s="116">
        <v>0.14193853731584749</v>
      </c>
    </row>
    <row r="57" spans="1:18" ht="25.5">
      <c r="A57" s="89" t="s">
        <v>1113</v>
      </c>
      <c r="B57" s="89" t="s">
        <v>1114</v>
      </c>
      <c r="C57" s="116" t="s">
        <v>7793</v>
      </c>
      <c r="D57" s="116" t="s">
        <v>7793</v>
      </c>
      <c r="E57" s="116" t="s">
        <v>7793</v>
      </c>
      <c r="F57" s="116" t="s">
        <v>7793</v>
      </c>
      <c r="G57" s="116" t="s">
        <v>7793</v>
      </c>
      <c r="H57" s="116" t="s">
        <v>7793</v>
      </c>
      <c r="I57" s="116" t="s">
        <v>7793</v>
      </c>
      <c r="J57" s="116" t="s">
        <v>7793</v>
      </c>
      <c r="K57" s="116" t="s">
        <v>7793</v>
      </c>
      <c r="L57" s="116" t="s">
        <v>7793</v>
      </c>
      <c r="M57" s="116" t="s">
        <v>7793</v>
      </c>
      <c r="N57" s="116">
        <v>1.7925830209260258</v>
      </c>
      <c r="O57" s="116">
        <v>-0.85700035269710384</v>
      </c>
      <c r="P57" s="116">
        <v>-0.92224591366174902</v>
      </c>
      <c r="Q57" s="116">
        <v>-0.98000754670757662</v>
      </c>
      <c r="R57" s="116">
        <v>-0.86560622079004435</v>
      </c>
    </row>
    <row r="58" spans="1:18">
      <c r="A58" s="89" t="s">
        <v>1125</v>
      </c>
      <c r="B58" s="89" t="s">
        <v>176</v>
      </c>
      <c r="C58" s="116" t="s">
        <v>7793</v>
      </c>
      <c r="D58" s="116" t="s">
        <v>7793</v>
      </c>
      <c r="E58" s="116" t="s">
        <v>7793</v>
      </c>
      <c r="F58" s="116" t="s">
        <v>7793</v>
      </c>
      <c r="G58" s="116" t="s">
        <v>7793</v>
      </c>
      <c r="H58" s="116" t="s">
        <v>7793</v>
      </c>
      <c r="I58" s="116" t="s">
        <v>7793</v>
      </c>
      <c r="J58" s="116" t="s">
        <v>7793</v>
      </c>
      <c r="K58" s="116" t="s">
        <v>7793</v>
      </c>
      <c r="L58" s="116" t="s">
        <v>7793</v>
      </c>
      <c r="M58" s="116" t="s">
        <v>7793</v>
      </c>
      <c r="N58" s="116">
        <v>-0.59849397869820842</v>
      </c>
      <c r="O58" s="116">
        <v>6.3777147335382089E-3</v>
      </c>
      <c r="P58" s="116">
        <v>0.58244370858676908</v>
      </c>
      <c r="Q58" s="116">
        <v>8.9558635445663004E-2</v>
      </c>
      <c r="R58" s="116">
        <v>2.2200546478044592E-2</v>
      </c>
    </row>
    <row r="59" spans="1:18">
      <c r="A59" s="89" t="s">
        <v>1162</v>
      </c>
      <c r="B59" s="89" t="s">
        <v>1163</v>
      </c>
      <c r="C59" s="116" t="s">
        <v>7793</v>
      </c>
      <c r="D59" s="116" t="s">
        <v>7793</v>
      </c>
      <c r="E59" s="116" t="s">
        <v>7793</v>
      </c>
      <c r="F59" s="116" t="s">
        <v>7793</v>
      </c>
      <c r="G59" s="116" t="s">
        <v>7793</v>
      </c>
      <c r="H59" s="116" t="s">
        <v>7793</v>
      </c>
      <c r="I59" s="116" t="s">
        <v>7793</v>
      </c>
      <c r="J59" s="116" t="s">
        <v>7793</v>
      </c>
      <c r="K59" s="116" t="s">
        <v>7793</v>
      </c>
      <c r="L59" s="116" t="s">
        <v>7793</v>
      </c>
      <c r="M59" s="116" t="s">
        <v>7793</v>
      </c>
      <c r="N59" s="116">
        <v>-1</v>
      </c>
      <c r="O59" s="116" t="s">
        <v>7793</v>
      </c>
      <c r="P59" s="116" t="s">
        <v>7793</v>
      </c>
      <c r="Q59" s="116" t="s">
        <v>7793</v>
      </c>
      <c r="R59" s="116" t="s">
        <v>7793</v>
      </c>
    </row>
    <row r="60" spans="1:18">
      <c r="A60" s="89" t="s">
        <v>1168</v>
      </c>
      <c r="B60" s="89" t="s">
        <v>1169</v>
      </c>
      <c r="C60" s="116" t="s">
        <v>7793</v>
      </c>
      <c r="D60" s="116" t="s">
        <v>7793</v>
      </c>
      <c r="E60" s="116" t="s">
        <v>7793</v>
      </c>
      <c r="F60" s="116" t="s">
        <v>7793</v>
      </c>
      <c r="G60" s="116" t="s">
        <v>7793</v>
      </c>
      <c r="H60" s="116" t="s">
        <v>7793</v>
      </c>
      <c r="I60" s="116" t="s">
        <v>7793</v>
      </c>
      <c r="J60" s="116" t="s">
        <v>7793</v>
      </c>
      <c r="K60" s="116" t="s">
        <v>7793</v>
      </c>
      <c r="L60" s="116" t="s">
        <v>7793</v>
      </c>
      <c r="M60" s="116" t="s">
        <v>7793</v>
      </c>
      <c r="N60" s="116">
        <v>1.496270311595254</v>
      </c>
      <c r="O60" s="116">
        <v>-0.83478618959895445</v>
      </c>
      <c r="P60" s="116">
        <v>-0.21849502516561614</v>
      </c>
      <c r="Q60" s="116">
        <v>4.9825602672255025</v>
      </c>
      <c r="R60" s="116">
        <v>0.10068097966742839</v>
      </c>
    </row>
    <row r="61" spans="1:18" ht="25.5">
      <c r="A61" s="89" t="s">
        <v>1176</v>
      </c>
      <c r="B61" s="89" t="s">
        <v>7663</v>
      </c>
      <c r="C61" s="116" t="s">
        <v>7793</v>
      </c>
      <c r="D61" s="116" t="s">
        <v>7793</v>
      </c>
      <c r="E61" s="116" t="s">
        <v>7793</v>
      </c>
      <c r="F61" s="116" t="s">
        <v>7793</v>
      </c>
      <c r="G61" s="116" t="s">
        <v>7793</v>
      </c>
      <c r="H61" s="116" t="s">
        <v>7793</v>
      </c>
      <c r="I61" s="116" t="s">
        <v>7793</v>
      </c>
      <c r="J61" s="116" t="s">
        <v>7793</v>
      </c>
      <c r="K61" s="116" t="s">
        <v>7793</v>
      </c>
      <c r="L61" s="116" t="s">
        <v>7793</v>
      </c>
      <c r="M61" s="116" t="s">
        <v>7793</v>
      </c>
      <c r="N61" s="116">
        <v>-0.19064779091716855</v>
      </c>
      <c r="O61" s="116">
        <v>8.6566702375129978E-2</v>
      </c>
      <c r="P61" s="116">
        <v>1.0955031215174706</v>
      </c>
      <c r="Q61" s="116">
        <v>0.1408450908359884</v>
      </c>
      <c r="R61" s="116">
        <v>0.14730344926783978</v>
      </c>
    </row>
    <row r="62" spans="1:18" ht="25.5">
      <c r="A62" s="89" t="s">
        <v>1185</v>
      </c>
      <c r="B62" s="89" t="s">
        <v>1186</v>
      </c>
      <c r="C62" s="116" t="s">
        <v>7793</v>
      </c>
      <c r="D62" s="116" t="s">
        <v>7793</v>
      </c>
      <c r="E62" s="116" t="s">
        <v>7793</v>
      </c>
      <c r="F62" s="116" t="s">
        <v>7793</v>
      </c>
      <c r="G62" s="116" t="s">
        <v>7793</v>
      </c>
      <c r="H62" s="116" t="s">
        <v>7793</v>
      </c>
      <c r="I62" s="116" t="s">
        <v>7793</v>
      </c>
      <c r="J62" s="116" t="s">
        <v>7793</v>
      </c>
      <c r="K62" s="116" t="s">
        <v>7793</v>
      </c>
      <c r="L62" s="116" t="s">
        <v>7793</v>
      </c>
      <c r="M62" s="116" t="s">
        <v>7793</v>
      </c>
      <c r="N62" s="116">
        <v>-0.16723954237382577</v>
      </c>
      <c r="O62" s="116">
        <v>9.4124176323926445E-2</v>
      </c>
      <c r="P62" s="116">
        <v>0.22807257083660004</v>
      </c>
      <c r="Q62" s="116">
        <v>7.6600070896013728E-2</v>
      </c>
      <c r="R62" s="116">
        <v>0.28839411712296803</v>
      </c>
    </row>
    <row r="63" spans="1:18">
      <c r="A63" s="89" t="s">
        <v>1189</v>
      </c>
      <c r="B63" s="89" t="s">
        <v>191</v>
      </c>
      <c r="C63" s="116" t="s">
        <v>7793</v>
      </c>
      <c r="D63" s="116" t="s">
        <v>7793</v>
      </c>
      <c r="E63" s="116" t="s">
        <v>7793</v>
      </c>
      <c r="F63" s="116" t="s">
        <v>7793</v>
      </c>
      <c r="G63" s="116" t="s">
        <v>7793</v>
      </c>
      <c r="H63" s="116" t="s">
        <v>7793</v>
      </c>
      <c r="I63" s="116" t="s">
        <v>7793</v>
      </c>
      <c r="J63" s="116" t="s">
        <v>7793</v>
      </c>
      <c r="K63" s="116" t="s">
        <v>7793</v>
      </c>
      <c r="L63" s="116" t="s">
        <v>7793</v>
      </c>
      <c r="M63" s="116" t="s">
        <v>7793</v>
      </c>
      <c r="N63" s="116">
        <v>-0.99747448489201374</v>
      </c>
      <c r="O63" s="116">
        <v>-8.8122092670829377E-2</v>
      </c>
      <c r="P63" s="116">
        <v>-0.63231767466389188</v>
      </c>
      <c r="Q63" s="116">
        <v>0</v>
      </c>
      <c r="R63" s="116">
        <v>0</v>
      </c>
    </row>
    <row r="64" spans="1:18">
      <c r="A64" s="89" t="s">
        <v>1194</v>
      </c>
      <c r="B64" s="89" t="s">
        <v>1195</v>
      </c>
      <c r="C64" s="116" t="s">
        <v>7793</v>
      </c>
      <c r="D64" s="116" t="s">
        <v>7793</v>
      </c>
      <c r="E64" s="116" t="s">
        <v>7793</v>
      </c>
      <c r="F64" s="116" t="s">
        <v>7793</v>
      </c>
      <c r="G64" s="116" t="s">
        <v>7793</v>
      </c>
      <c r="H64" s="116" t="s">
        <v>7793</v>
      </c>
      <c r="I64" s="116" t="s">
        <v>7793</v>
      </c>
      <c r="J64" s="116" t="s">
        <v>7793</v>
      </c>
      <c r="K64" s="116" t="s">
        <v>7793</v>
      </c>
      <c r="L64" s="116" t="s">
        <v>7793</v>
      </c>
      <c r="M64" s="116" t="s">
        <v>7793</v>
      </c>
      <c r="N64" s="116">
        <v>1664.2243436619717</v>
      </c>
      <c r="O64" s="116">
        <v>-0.97736047111292801</v>
      </c>
      <c r="P64" s="116">
        <v>3.5695420645773233</v>
      </c>
      <c r="Q64" s="116">
        <v>-6.9181345126768656E-3</v>
      </c>
      <c r="R64" s="116">
        <v>8.655027684732767</v>
      </c>
    </row>
    <row r="65" spans="1:18">
      <c r="A65" s="89" t="s">
        <v>1197</v>
      </c>
      <c r="B65" s="89" t="s">
        <v>210</v>
      </c>
      <c r="C65" s="116" t="s">
        <v>7793</v>
      </c>
      <c r="D65" s="116" t="s">
        <v>7793</v>
      </c>
      <c r="E65" s="116" t="s">
        <v>7793</v>
      </c>
      <c r="F65" s="116" t="s">
        <v>7793</v>
      </c>
      <c r="G65" s="116" t="s">
        <v>7793</v>
      </c>
      <c r="H65" s="116" t="s">
        <v>7793</v>
      </c>
      <c r="I65" s="116" t="s">
        <v>7793</v>
      </c>
      <c r="J65" s="116" t="s">
        <v>7793</v>
      </c>
      <c r="K65" s="116" t="s">
        <v>7793</v>
      </c>
      <c r="L65" s="116" t="s">
        <v>7793</v>
      </c>
      <c r="M65" s="116" t="s">
        <v>7793</v>
      </c>
      <c r="N65" s="116">
        <v>2.8356580521995634E-2</v>
      </c>
      <c r="O65" s="116">
        <v>0.28614405757817374</v>
      </c>
      <c r="P65" s="116">
        <v>5.0764614679063458E-2</v>
      </c>
      <c r="Q65" s="116">
        <v>0.13336949548745536</v>
      </c>
      <c r="R65" s="116">
        <v>0.17180239354895943</v>
      </c>
    </row>
    <row r="66" spans="1:18" ht="25.5">
      <c r="A66" s="89" t="s">
        <v>1202</v>
      </c>
      <c r="B66" s="89" t="s">
        <v>185</v>
      </c>
      <c r="C66" s="116" t="s">
        <v>7793</v>
      </c>
      <c r="D66" s="116" t="s">
        <v>7793</v>
      </c>
      <c r="E66" s="116" t="s">
        <v>7793</v>
      </c>
      <c r="F66" s="116" t="s">
        <v>7793</v>
      </c>
      <c r="G66" s="116" t="s">
        <v>7793</v>
      </c>
      <c r="H66" s="116" t="s">
        <v>7793</v>
      </c>
      <c r="I66" s="116" t="s">
        <v>7793</v>
      </c>
      <c r="J66" s="116" t="s">
        <v>7793</v>
      </c>
      <c r="K66" s="116" t="s">
        <v>7793</v>
      </c>
      <c r="L66" s="116" t="s">
        <v>7793</v>
      </c>
      <c r="M66" s="116" t="s">
        <v>7793</v>
      </c>
      <c r="N66" s="116">
        <v>1.9449699673638006</v>
      </c>
      <c r="O66" s="116">
        <v>-0.51698658832279498</v>
      </c>
      <c r="P66" s="116">
        <v>1.3074608356938033</v>
      </c>
      <c r="Q66" s="116">
        <v>-0.96064705355627544</v>
      </c>
      <c r="R66" s="116">
        <v>-0.33086279814371489</v>
      </c>
    </row>
    <row r="67" spans="1:18">
      <c r="A67" s="89" t="s">
        <v>1207</v>
      </c>
      <c r="B67" s="89" t="s">
        <v>126</v>
      </c>
      <c r="C67" s="116" t="s">
        <v>7793</v>
      </c>
      <c r="D67" s="116" t="s">
        <v>7793</v>
      </c>
      <c r="E67" s="116" t="s">
        <v>7793</v>
      </c>
      <c r="F67" s="116" t="s">
        <v>7793</v>
      </c>
      <c r="G67" s="116" t="s">
        <v>7793</v>
      </c>
      <c r="H67" s="116" t="s">
        <v>7793</v>
      </c>
      <c r="I67" s="116" t="s">
        <v>7793</v>
      </c>
      <c r="J67" s="116" t="s">
        <v>7793</v>
      </c>
      <c r="K67" s="116" t="s">
        <v>7793</v>
      </c>
      <c r="L67" s="116" t="s">
        <v>7793</v>
      </c>
      <c r="M67" s="116" t="s">
        <v>7793</v>
      </c>
      <c r="N67" s="116">
        <v>-0.12801165420553851</v>
      </c>
      <c r="O67" s="116">
        <v>0.33648552998664805</v>
      </c>
      <c r="P67" s="116">
        <v>0.49254693124768911</v>
      </c>
      <c r="Q67" s="116">
        <v>0.22024453264644617</v>
      </c>
      <c r="R67" s="116">
        <v>0.23945147031331393</v>
      </c>
    </row>
    <row r="68" spans="1:18" ht="25.5">
      <c r="A68" s="89" t="s">
        <v>7654</v>
      </c>
      <c r="B68" s="89" t="s">
        <v>7655</v>
      </c>
      <c r="C68" s="116" t="s">
        <v>7793</v>
      </c>
      <c r="D68" s="116" t="s">
        <v>7793</v>
      </c>
      <c r="E68" s="116" t="s">
        <v>7793</v>
      </c>
      <c r="F68" s="116" t="s">
        <v>7793</v>
      </c>
      <c r="G68" s="116" t="s">
        <v>7793</v>
      </c>
      <c r="H68" s="116" t="s">
        <v>7793</v>
      </c>
      <c r="I68" s="116" t="s">
        <v>7793</v>
      </c>
      <c r="J68" s="116" t="s">
        <v>7793</v>
      </c>
      <c r="K68" s="116" t="s">
        <v>7793</v>
      </c>
      <c r="L68" s="116" t="s">
        <v>7793</v>
      </c>
      <c r="M68" s="116" t="s">
        <v>7793</v>
      </c>
      <c r="N68" s="116" t="s">
        <v>7793</v>
      </c>
      <c r="O68" s="116" t="s">
        <v>7793</v>
      </c>
      <c r="P68" s="116" t="s">
        <v>7793</v>
      </c>
      <c r="Q68" s="116">
        <v>0.33577242239006311</v>
      </c>
      <c r="R68" s="116">
        <v>-0.27361505226065996</v>
      </c>
    </row>
    <row r="69" spans="1:18">
      <c r="A69" s="89" t="s">
        <v>1231</v>
      </c>
      <c r="B69" s="89" t="s">
        <v>1232</v>
      </c>
      <c r="C69" s="116" t="s">
        <v>7793</v>
      </c>
      <c r="D69" s="116" t="s">
        <v>7793</v>
      </c>
      <c r="E69" s="116" t="s">
        <v>7793</v>
      </c>
      <c r="F69" s="116" t="s">
        <v>7793</v>
      </c>
      <c r="G69" s="116" t="s">
        <v>7793</v>
      </c>
      <c r="H69" s="116" t="s">
        <v>7793</v>
      </c>
      <c r="I69" s="116" t="s">
        <v>7793</v>
      </c>
      <c r="J69" s="116" t="s">
        <v>7793</v>
      </c>
      <c r="K69" s="116" t="s">
        <v>7793</v>
      </c>
      <c r="L69" s="116" t="s">
        <v>7793</v>
      </c>
      <c r="M69" s="116" t="s">
        <v>7793</v>
      </c>
      <c r="N69" s="116">
        <v>-0.10257706565022595</v>
      </c>
      <c r="O69" s="116">
        <v>4.0569503783618455E-3</v>
      </c>
      <c r="P69" s="116">
        <v>0.38290468172709557</v>
      </c>
      <c r="Q69" s="116">
        <v>0.70164275301437695</v>
      </c>
      <c r="R69" s="116">
        <v>-4.5991463469807981E-2</v>
      </c>
    </row>
    <row r="70" spans="1:18">
      <c r="A70" s="89" t="s">
        <v>1320</v>
      </c>
      <c r="B70" s="89" t="s">
        <v>1321</v>
      </c>
      <c r="C70" s="116" t="s">
        <v>7793</v>
      </c>
      <c r="D70" s="116" t="s">
        <v>7793</v>
      </c>
      <c r="E70" s="116" t="s">
        <v>7793</v>
      </c>
      <c r="F70" s="116" t="s">
        <v>7793</v>
      </c>
      <c r="G70" s="116" t="s">
        <v>7793</v>
      </c>
      <c r="H70" s="116" t="s">
        <v>7793</v>
      </c>
      <c r="I70" s="116" t="s">
        <v>7793</v>
      </c>
      <c r="J70" s="116" t="s">
        <v>7793</v>
      </c>
      <c r="K70" s="116" t="s">
        <v>7793</v>
      </c>
      <c r="L70" s="116" t="s">
        <v>7793</v>
      </c>
      <c r="M70" s="116" t="s">
        <v>7793</v>
      </c>
      <c r="N70" s="116">
        <v>4.2999805000142333E-2</v>
      </c>
      <c r="O70" s="116">
        <v>0.17455431938629928</v>
      </c>
      <c r="P70" s="116">
        <v>0.33438234970125524</v>
      </c>
      <c r="Q70" s="116">
        <v>0.18221691117273142</v>
      </c>
      <c r="R70" s="116">
        <v>0.19724822215935323</v>
      </c>
    </row>
    <row r="71" spans="1:18">
      <c r="A71" s="89" t="s">
        <v>1340</v>
      </c>
      <c r="B71" s="89" t="s">
        <v>1341</v>
      </c>
      <c r="C71" s="116" t="s">
        <v>7793</v>
      </c>
      <c r="D71" s="116" t="s">
        <v>7793</v>
      </c>
      <c r="E71" s="116" t="s">
        <v>7793</v>
      </c>
      <c r="F71" s="116" t="s">
        <v>7793</v>
      </c>
      <c r="G71" s="116" t="s">
        <v>7793</v>
      </c>
      <c r="H71" s="116" t="s">
        <v>7793</v>
      </c>
      <c r="I71" s="116" t="s">
        <v>7793</v>
      </c>
      <c r="J71" s="116" t="s">
        <v>7793</v>
      </c>
      <c r="K71" s="116" t="s">
        <v>7793</v>
      </c>
      <c r="L71" s="116" t="s">
        <v>7793</v>
      </c>
      <c r="M71" s="116" t="s">
        <v>7793</v>
      </c>
      <c r="N71" s="116">
        <v>0.2709972090349464</v>
      </c>
      <c r="O71" s="116">
        <v>-0.6996001485432255</v>
      </c>
      <c r="P71" s="116">
        <v>0.23261913418015356</v>
      </c>
      <c r="Q71" s="116">
        <v>0.16580866424051099</v>
      </c>
      <c r="R71" s="116">
        <v>0.25321518928269438</v>
      </c>
    </row>
    <row r="72" spans="1:18">
      <c r="A72" s="89" t="s">
        <v>1359</v>
      </c>
      <c r="B72" s="89" t="s">
        <v>1360</v>
      </c>
      <c r="C72" s="116" t="s">
        <v>7793</v>
      </c>
      <c r="D72" s="116" t="s">
        <v>7793</v>
      </c>
      <c r="E72" s="116" t="s">
        <v>7793</v>
      </c>
      <c r="F72" s="116" t="s">
        <v>7793</v>
      </c>
      <c r="G72" s="116" t="s">
        <v>7793</v>
      </c>
      <c r="H72" s="116" t="s">
        <v>7793</v>
      </c>
      <c r="I72" s="116" t="s">
        <v>7793</v>
      </c>
      <c r="J72" s="116" t="s">
        <v>7793</v>
      </c>
      <c r="K72" s="116" t="s">
        <v>7793</v>
      </c>
      <c r="L72" s="116" t="s">
        <v>7793</v>
      </c>
      <c r="M72" s="116" t="s">
        <v>7793</v>
      </c>
      <c r="N72" s="116">
        <v>0.13552285435603673</v>
      </c>
      <c r="O72" s="116">
        <v>0.12126372269811636</v>
      </c>
      <c r="P72" s="116">
        <v>1.0979320289149594</v>
      </c>
      <c r="Q72" s="116">
        <v>0.43350916655426586</v>
      </c>
      <c r="R72" s="116">
        <v>0.35774323586095558</v>
      </c>
    </row>
    <row r="73" spans="1:18" ht="25.5">
      <c r="A73" s="89" t="s">
        <v>1372</v>
      </c>
      <c r="B73" s="89" t="s">
        <v>1373</v>
      </c>
      <c r="C73" s="116" t="s">
        <v>7793</v>
      </c>
      <c r="D73" s="116" t="s">
        <v>7793</v>
      </c>
      <c r="E73" s="116" t="s">
        <v>7793</v>
      </c>
      <c r="F73" s="116" t="s">
        <v>7793</v>
      </c>
      <c r="G73" s="116" t="s">
        <v>7793</v>
      </c>
      <c r="H73" s="116" t="s">
        <v>7793</v>
      </c>
      <c r="I73" s="116" t="s">
        <v>7793</v>
      </c>
      <c r="J73" s="116" t="s">
        <v>7793</v>
      </c>
      <c r="K73" s="116" t="s">
        <v>7793</v>
      </c>
      <c r="L73" s="116" t="s">
        <v>7793</v>
      </c>
      <c r="M73" s="116" t="s">
        <v>7793</v>
      </c>
      <c r="N73" s="116">
        <v>5.7517515885609214</v>
      </c>
      <c r="O73" s="116">
        <v>4.8944785853671569E-2</v>
      </c>
      <c r="P73" s="116">
        <v>2.2293998654121072</v>
      </c>
      <c r="Q73" s="116">
        <v>0.27396715122595205</v>
      </c>
      <c r="R73" s="116">
        <v>0.20257848101841769</v>
      </c>
    </row>
    <row r="74" spans="1:18">
      <c r="A74" s="89" t="s">
        <v>251</v>
      </c>
      <c r="B74" s="89" t="s">
        <v>1383</v>
      </c>
      <c r="C74" s="116">
        <v>-1.1407699648489533E-2</v>
      </c>
      <c r="D74" s="116">
        <v>0.13043211223372686</v>
      </c>
      <c r="E74" s="116">
        <v>0.30255584102724709</v>
      </c>
      <c r="F74" s="116">
        <v>-0.11191609302714967</v>
      </c>
      <c r="G74" s="116">
        <v>0.28057301290742909</v>
      </c>
      <c r="H74" s="116">
        <v>9.3910258762099463E-2</v>
      </c>
      <c r="I74" s="116">
        <v>7.1864171214093275E-2</v>
      </c>
      <c r="J74" s="116">
        <v>0.17135586813269743</v>
      </c>
      <c r="K74" s="116">
        <v>5.4968324918222011E-2</v>
      </c>
      <c r="L74" s="116">
        <v>7.8414785843273549E-2</v>
      </c>
      <c r="M74" s="116">
        <v>-0.69143281328437567</v>
      </c>
      <c r="N74" s="116">
        <v>-0.10681457842749542</v>
      </c>
      <c r="O74" s="116">
        <v>6.6578413949090587E-2</v>
      </c>
      <c r="P74" s="116">
        <v>-7.1642915402671759E-2</v>
      </c>
      <c r="Q74" s="116">
        <v>0.19034026507808099</v>
      </c>
      <c r="R74" s="116">
        <v>8.5038693271721977E-2</v>
      </c>
    </row>
    <row r="75" spans="1:18">
      <c r="A75" s="89" t="s">
        <v>252</v>
      </c>
      <c r="B75" s="89" t="s">
        <v>134</v>
      </c>
      <c r="C75" s="116">
        <v>0.12063662824227994</v>
      </c>
      <c r="D75" s="116">
        <v>0.31900474272183543</v>
      </c>
      <c r="E75" s="116">
        <v>0.11047248143991206</v>
      </c>
      <c r="F75" s="116">
        <v>2.6669507288232586E-2</v>
      </c>
      <c r="G75" s="116">
        <v>1.2250190979596542</v>
      </c>
      <c r="H75" s="116">
        <v>4.9097427667291971E-2</v>
      </c>
      <c r="I75" s="116">
        <v>0.16272519890306314</v>
      </c>
      <c r="J75" s="116">
        <v>0.10152122632259153</v>
      </c>
      <c r="K75" s="116">
        <v>0.12455681163626764</v>
      </c>
      <c r="L75" s="116">
        <v>0.12670577999351851</v>
      </c>
      <c r="M75" s="116">
        <v>-1</v>
      </c>
      <c r="N75" s="116" t="s">
        <v>7793</v>
      </c>
      <c r="O75" s="116" t="s">
        <v>7793</v>
      </c>
      <c r="P75" s="116" t="s">
        <v>7793</v>
      </c>
      <c r="Q75" s="116" t="s">
        <v>7793</v>
      </c>
      <c r="R75" s="116" t="s">
        <v>7793</v>
      </c>
    </row>
    <row r="76" spans="1:18">
      <c r="A76" s="89" t="s">
        <v>253</v>
      </c>
      <c r="B76" s="89" t="s">
        <v>133</v>
      </c>
      <c r="C76" s="116">
        <v>-6.0674698830340268E-2</v>
      </c>
      <c r="D76" s="116">
        <v>-5.8148229180159383E-3</v>
      </c>
      <c r="E76" s="116">
        <v>-0.38417334157609584</v>
      </c>
      <c r="F76" s="116">
        <v>0.2683261915445263</v>
      </c>
      <c r="G76" s="116">
        <v>0.10300809482551099</v>
      </c>
      <c r="H76" s="116">
        <v>-0.20113592861765595</v>
      </c>
      <c r="I76" s="116">
        <v>-3.9699824694619745E-2</v>
      </c>
      <c r="J76" s="116">
        <v>-0.13711575887742111</v>
      </c>
      <c r="K76" s="116">
        <v>2.2760629316685899</v>
      </c>
      <c r="L76" s="116">
        <v>-0.28874235672987303</v>
      </c>
      <c r="M76" s="116">
        <v>-1</v>
      </c>
      <c r="N76" s="116" t="s">
        <v>7793</v>
      </c>
      <c r="O76" s="116" t="s">
        <v>7793</v>
      </c>
      <c r="P76" s="116" t="s">
        <v>7793</v>
      </c>
      <c r="Q76" s="116" t="s">
        <v>7793</v>
      </c>
      <c r="R76" s="116" t="s">
        <v>7793</v>
      </c>
    </row>
    <row r="77" spans="1:18">
      <c r="A77" s="89" t="s">
        <v>254</v>
      </c>
      <c r="B77" s="89" t="s">
        <v>166</v>
      </c>
      <c r="C77" s="116">
        <v>-0.96542730593218484</v>
      </c>
      <c r="D77" s="116">
        <v>-0.99962681693504751</v>
      </c>
      <c r="E77" s="116">
        <v>-1</v>
      </c>
      <c r="F77" s="116" t="s">
        <v>7793</v>
      </c>
      <c r="G77" s="116">
        <v>21.647970405918816</v>
      </c>
      <c r="H77" s="116">
        <v>-1</v>
      </c>
      <c r="I77" s="116" t="s">
        <v>7793</v>
      </c>
      <c r="J77" s="116">
        <v>0</v>
      </c>
      <c r="K77" s="116">
        <v>0.7594357390387223</v>
      </c>
      <c r="L77" s="116">
        <v>0.84386602297177227</v>
      </c>
      <c r="M77" s="116">
        <v>-1</v>
      </c>
      <c r="N77" s="116" t="s">
        <v>7793</v>
      </c>
      <c r="O77" s="116" t="s">
        <v>7793</v>
      </c>
      <c r="P77" s="116" t="s">
        <v>7793</v>
      </c>
      <c r="Q77" s="116" t="s">
        <v>7793</v>
      </c>
      <c r="R77" s="116" t="s">
        <v>7793</v>
      </c>
    </row>
    <row r="78" spans="1:18">
      <c r="A78" s="89" t="s">
        <v>255</v>
      </c>
      <c r="B78" s="89" t="s">
        <v>154</v>
      </c>
      <c r="C78" s="116" t="s">
        <v>7793</v>
      </c>
      <c r="D78" s="116" t="s">
        <v>7793</v>
      </c>
      <c r="E78" s="116" t="s">
        <v>7793</v>
      </c>
      <c r="F78" s="116" t="s">
        <v>7793</v>
      </c>
      <c r="G78" s="116" t="s">
        <v>7793</v>
      </c>
      <c r="H78" s="116">
        <v>-0.26963211235009443</v>
      </c>
      <c r="I78" s="116">
        <v>-0.80326897087041516</v>
      </c>
      <c r="J78" s="116">
        <v>-0.71829145720976006</v>
      </c>
      <c r="K78" s="116">
        <v>0.61588200957427364</v>
      </c>
      <c r="L78" s="116">
        <v>-2.6885174866732697E-2</v>
      </c>
      <c r="M78" s="116">
        <v>-1</v>
      </c>
      <c r="N78" s="116" t="s">
        <v>7793</v>
      </c>
      <c r="O78" s="116" t="s">
        <v>7793</v>
      </c>
      <c r="P78" s="116" t="s">
        <v>7793</v>
      </c>
      <c r="Q78" s="116" t="s">
        <v>7793</v>
      </c>
      <c r="R78" s="116" t="s">
        <v>7793</v>
      </c>
    </row>
    <row r="79" spans="1:18">
      <c r="A79" s="89" t="s">
        <v>256</v>
      </c>
      <c r="B79" s="89" t="s">
        <v>132</v>
      </c>
      <c r="C79" s="116">
        <v>-0.25692747620610379</v>
      </c>
      <c r="D79" s="116">
        <v>0.5723429448099695</v>
      </c>
      <c r="E79" s="116">
        <v>0.16296607389707751</v>
      </c>
      <c r="F79" s="116">
        <v>0.43265951179182016</v>
      </c>
      <c r="G79" s="116">
        <v>5.9110130692930918E-2</v>
      </c>
      <c r="H79" s="116">
        <v>0.23089349397042391</v>
      </c>
      <c r="I79" s="116">
        <v>-0.30317273584590188</v>
      </c>
      <c r="J79" s="116">
        <v>-8.2163883404547278E-2</v>
      </c>
      <c r="K79" s="116">
        <v>-0.10743576272427502</v>
      </c>
      <c r="L79" s="116">
        <v>0.37908878747115193</v>
      </c>
      <c r="M79" s="116">
        <v>-1</v>
      </c>
      <c r="N79" s="116" t="s">
        <v>7793</v>
      </c>
      <c r="O79" s="116" t="s">
        <v>7793</v>
      </c>
      <c r="P79" s="116" t="s">
        <v>7793</v>
      </c>
      <c r="Q79" s="116" t="s">
        <v>7793</v>
      </c>
      <c r="R79" s="116" t="s">
        <v>7793</v>
      </c>
    </row>
    <row r="80" spans="1:18">
      <c r="A80" s="89" t="s">
        <v>257</v>
      </c>
      <c r="B80" s="89" t="s">
        <v>131</v>
      </c>
      <c r="C80" s="116">
        <v>1.4984389354810945E-2</v>
      </c>
      <c r="D80" s="116">
        <v>7.9504197722208625E-2</v>
      </c>
      <c r="E80" s="116">
        <v>-5.342172167728465E-2</v>
      </c>
      <c r="F80" s="116">
        <v>0.20633439821771749</v>
      </c>
      <c r="G80" s="116">
        <v>-0.17640507256738336</v>
      </c>
      <c r="H80" s="116">
        <v>8.1149478015396292E-2</v>
      </c>
      <c r="I80" s="116">
        <v>0.1866198373396657</v>
      </c>
      <c r="J80" s="116">
        <v>7.8740300049710665E-2</v>
      </c>
      <c r="K80" s="116">
        <v>0.34460196227864004</v>
      </c>
      <c r="L80" s="116">
        <v>0.12093539924682006</v>
      </c>
      <c r="M80" s="116">
        <v>-1</v>
      </c>
      <c r="N80" s="116" t="s">
        <v>7793</v>
      </c>
      <c r="O80" s="116" t="s">
        <v>7793</v>
      </c>
      <c r="P80" s="116" t="s">
        <v>7793</v>
      </c>
      <c r="Q80" s="116" t="s">
        <v>7793</v>
      </c>
      <c r="R80" s="116" t="s">
        <v>7793</v>
      </c>
    </row>
    <row r="81" spans="1:18">
      <c r="A81" s="89" t="s">
        <v>258</v>
      </c>
      <c r="B81" s="89" t="s">
        <v>130</v>
      </c>
      <c r="C81" s="116">
        <v>9.5626595199519437E-2</v>
      </c>
      <c r="D81" s="116">
        <v>8.1886147090893813E-2</v>
      </c>
      <c r="E81" s="116">
        <v>-7.7776729408283174E-3</v>
      </c>
      <c r="F81" s="116">
        <v>0.13943560387636755</v>
      </c>
      <c r="G81" s="116">
        <v>-0.11570999532587323</v>
      </c>
      <c r="H81" s="116">
        <v>1.9412265774146675E-2</v>
      </c>
      <c r="I81" s="116">
        <v>2.5117090846791035E-2</v>
      </c>
      <c r="J81" s="116">
        <v>0.15508115255717958</v>
      </c>
      <c r="K81" s="116">
        <v>-4.9115337644201174E-2</v>
      </c>
      <c r="L81" s="116">
        <v>6.0279179647857672E-2</v>
      </c>
      <c r="M81" s="116">
        <v>-1</v>
      </c>
      <c r="N81" s="116" t="s">
        <v>7793</v>
      </c>
      <c r="O81" s="116" t="s">
        <v>7793</v>
      </c>
      <c r="P81" s="116" t="s">
        <v>7793</v>
      </c>
      <c r="Q81" s="116" t="s">
        <v>7793</v>
      </c>
      <c r="R81" s="116" t="s">
        <v>7793</v>
      </c>
    </row>
    <row r="82" spans="1:18">
      <c r="A82" s="89" t="s">
        <v>259</v>
      </c>
      <c r="B82" s="89" t="s">
        <v>129</v>
      </c>
      <c r="C82" s="116">
        <v>0.12562182904974351</v>
      </c>
      <c r="D82" s="116">
        <v>0.16154834081358227</v>
      </c>
      <c r="E82" s="116">
        <v>0.22495908986371016</v>
      </c>
      <c r="F82" s="116">
        <v>0.32070344531849249</v>
      </c>
      <c r="G82" s="116">
        <v>0.10312811895923502</v>
      </c>
      <c r="H82" s="116">
        <v>4.5070988129793932E-2</v>
      </c>
      <c r="I82" s="116">
        <v>3.8859665425158507E-2</v>
      </c>
      <c r="J82" s="116">
        <v>0.14030003474458042</v>
      </c>
      <c r="K82" s="116">
        <v>0.15847384064603487</v>
      </c>
      <c r="L82" s="116">
        <v>7.3801878967840073E-2</v>
      </c>
      <c r="M82" s="116">
        <v>-1</v>
      </c>
      <c r="N82" s="116" t="s">
        <v>7793</v>
      </c>
      <c r="O82" s="116" t="s">
        <v>7793</v>
      </c>
      <c r="P82" s="116" t="s">
        <v>7793</v>
      </c>
      <c r="Q82" s="116" t="s">
        <v>7793</v>
      </c>
      <c r="R82" s="116" t="s">
        <v>7793</v>
      </c>
    </row>
    <row r="83" spans="1:18">
      <c r="A83" s="89" t="s">
        <v>260</v>
      </c>
      <c r="B83" s="89" t="s">
        <v>128</v>
      </c>
      <c r="C83" s="116">
        <v>-0.21318846361458932</v>
      </c>
      <c r="D83" s="116">
        <v>-3.5075003275588101E-2</v>
      </c>
      <c r="E83" s="116">
        <v>-0.70672043361180792</v>
      </c>
      <c r="F83" s="116">
        <v>-1</v>
      </c>
      <c r="G83" s="116" t="s">
        <v>7793</v>
      </c>
      <c r="H83" s="116" t="s">
        <v>7793</v>
      </c>
      <c r="I83" s="116">
        <v>-1</v>
      </c>
      <c r="J83" s="116" t="s">
        <v>7793</v>
      </c>
      <c r="K83" s="116" t="s">
        <v>7793</v>
      </c>
      <c r="L83" s="116" t="s">
        <v>7793</v>
      </c>
      <c r="M83" s="116" t="s">
        <v>7793</v>
      </c>
      <c r="N83" s="116" t="s">
        <v>7793</v>
      </c>
      <c r="O83" s="116" t="s">
        <v>7793</v>
      </c>
      <c r="P83" s="116" t="s">
        <v>7793</v>
      </c>
      <c r="Q83" s="116" t="s">
        <v>7793</v>
      </c>
      <c r="R83" s="116" t="s">
        <v>7793</v>
      </c>
    </row>
    <row r="84" spans="1:18" ht="25.5">
      <c r="A84" s="89" t="s">
        <v>261</v>
      </c>
      <c r="B84" s="89" t="s">
        <v>127</v>
      </c>
      <c r="C84" s="116">
        <v>-0.80479386063993053</v>
      </c>
      <c r="D84" s="116">
        <v>0.79385049978429456</v>
      </c>
      <c r="E84" s="116">
        <v>0.67725821603389291</v>
      </c>
      <c r="F84" s="116">
        <v>0.3427299438993674</v>
      </c>
      <c r="G84" s="116">
        <v>0.2152312121551625</v>
      </c>
      <c r="H84" s="116">
        <v>-0.10704311303388392</v>
      </c>
      <c r="I84" s="116">
        <v>-1.9477661527994239E-2</v>
      </c>
      <c r="J84" s="116">
        <v>0.87528245799214721</v>
      </c>
      <c r="K84" s="116">
        <v>-0.55269389399252011</v>
      </c>
      <c r="L84" s="116">
        <v>-0.12508123510631419</v>
      </c>
      <c r="M84" s="116">
        <v>-1</v>
      </c>
      <c r="N84" s="116" t="s">
        <v>7793</v>
      </c>
      <c r="O84" s="116" t="s">
        <v>7793</v>
      </c>
      <c r="P84" s="116" t="s">
        <v>7793</v>
      </c>
      <c r="Q84" s="116" t="s">
        <v>7793</v>
      </c>
      <c r="R84" s="116" t="s">
        <v>7793</v>
      </c>
    </row>
    <row r="85" spans="1:18">
      <c r="A85" s="89" t="s">
        <v>262</v>
      </c>
      <c r="B85" s="89" t="s">
        <v>126</v>
      </c>
      <c r="C85" s="116">
        <v>15.114510545264601</v>
      </c>
      <c r="D85" s="116">
        <v>0.438425943851247</v>
      </c>
      <c r="E85" s="116">
        <v>0.33224431936613286</v>
      </c>
      <c r="F85" s="116">
        <v>0.43241046837454999</v>
      </c>
      <c r="G85" s="116">
        <v>0.42021251556915917</v>
      </c>
      <c r="H85" s="116">
        <v>8.8743968665023765E-3</v>
      </c>
      <c r="I85" s="116">
        <v>0.34537589195584961</v>
      </c>
      <c r="J85" s="116">
        <v>-0.41448920573366832</v>
      </c>
      <c r="K85" s="116">
        <v>0.22086027218925097</v>
      </c>
      <c r="L85" s="116">
        <v>-0.38465585208249164</v>
      </c>
      <c r="M85" s="116">
        <v>-1</v>
      </c>
      <c r="N85" s="116" t="s">
        <v>7793</v>
      </c>
      <c r="O85" s="116" t="s">
        <v>7793</v>
      </c>
      <c r="P85" s="116" t="s">
        <v>7793</v>
      </c>
      <c r="Q85" s="116" t="s">
        <v>7793</v>
      </c>
      <c r="R85" s="116" t="s">
        <v>7793</v>
      </c>
    </row>
    <row r="86" spans="1:18">
      <c r="A86" s="89" t="s">
        <v>263</v>
      </c>
      <c r="B86" s="89" t="s">
        <v>125</v>
      </c>
      <c r="C86" s="116">
        <v>0.21494281585061081</v>
      </c>
      <c r="D86" s="116">
        <v>4.7841057060342473E-2</v>
      </c>
      <c r="E86" s="116">
        <v>1.0102274938618816E-2</v>
      </c>
      <c r="F86" s="116">
        <v>0.24216080291176012</v>
      </c>
      <c r="G86" s="116">
        <v>5.0545775449130081E-2</v>
      </c>
      <c r="H86" s="116">
        <v>0.10455695070689264</v>
      </c>
      <c r="I86" s="116">
        <v>4.8059347873219194E-2</v>
      </c>
      <c r="J86" s="116">
        <v>8.9807290352104552E-2</v>
      </c>
      <c r="K86" s="116">
        <v>0.1182649022801463</v>
      </c>
      <c r="L86" s="116">
        <v>4.9739596307992517E-2</v>
      </c>
      <c r="M86" s="116">
        <v>0.67919537652661277</v>
      </c>
      <c r="N86" s="116">
        <v>-0.12182911122479845</v>
      </c>
      <c r="O86" s="116">
        <v>0.10551098323223873</v>
      </c>
      <c r="P86" s="116">
        <v>-2.6368650613472266E-2</v>
      </c>
      <c r="Q86" s="116">
        <v>0.13141679859121269</v>
      </c>
      <c r="R86" s="116">
        <v>9.4914419489585011E-2</v>
      </c>
    </row>
    <row r="87" spans="1:18">
      <c r="A87" s="89" t="s">
        <v>264</v>
      </c>
      <c r="B87" s="89" t="s">
        <v>124</v>
      </c>
      <c r="C87" s="116">
        <v>5.7831016441225014E-2</v>
      </c>
      <c r="D87" s="116">
        <v>2.5746015534177991E-2</v>
      </c>
      <c r="E87" s="116">
        <v>-1</v>
      </c>
      <c r="F87" s="116" t="s">
        <v>7793</v>
      </c>
      <c r="G87" s="116" t="s">
        <v>7793</v>
      </c>
      <c r="H87" s="116" t="s">
        <v>7793</v>
      </c>
      <c r="I87" s="116" t="s">
        <v>7793</v>
      </c>
      <c r="J87" s="116" t="s">
        <v>7793</v>
      </c>
      <c r="K87" s="116">
        <v>0.21795592610430381</v>
      </c>
      <c r="L87" s="116">
        <v>0.2163989081319595</v>
      </c>
      <c r="M87" s="116">
        <v>-0.99958799678392263</v>
      </c>
      <c r="N87" s="116">
        <v>3123.8419888118401</v>
      </c>
      <c r="O87" s="116">
        <v>-0.9997119854369525</v>
      </c>
      <c r="P87" s="116">
        <v>-0.85688007091111107</v>
      </c>
      <c r="Q87" s="116">
        <v>-1.00000000015527</v>
      </c>
      <c r="R87" s="116">
        <v>-1</v>
      </c>
    </row>
    <row r="88" spans="1:18">
      <c r="A88" s="89" t="s">
        <v>265</v>
      </c>
      <c r="B88" s="89" t="s">
        <v>184</v>
      </c>
      <c r="C88" s="116">
        <v>4.3644466165516267</v>
      </c>
      <c r="D88" s="116">
        <v>0.24447500562525981</v>
      </c>
      <c r="E88" s="116">
        <v>0.17524726026688442</v>
      </c>
      <c r="F88" s="116">
        <v>7.8305367970927353E-2</v>
      </c>
      <c r="G88" s="116">
        <v>0.21101018041262209</v>
      </c>
      <c r="H88" s="116">
        <v>-0.41955124349959627</v>
      </c>
      <c r="I88" s="116">
        <v>-0.11749983213140369</v>
      </c>
      <c r="J88" s="116">
        <v>-5.7530171576087419E-2</v>
      </c>
      <c r="K88" s="116">
        <v>9.1010089516663228E-4</v>
      </c>
      <c r="L88" s="116">
        <v>0.12229106691015645</v>
      </c>
      <c r="M88" s="116">
        <v>-1</v>
      </c>
      <c r="N88" s="116" t="s">
        <v>7793</v>
      </c>
      <c r="O88" s="116" t="s">
        <v>7793</v>
      </c>
      <c r="P88" s="116" t="s">
        <v>7793</v>
      </c>
      <c r="Q88" s="116" t="s">
        <v>7793</v>
      </c>
      <c r="R88" s="116" t="s">
        <v>7793</v>
      </c>
    </row>
    <row r="89" spans="1:18" ht="25.5">
      <c r="A89" s="89" t="s">
        <v>266</v>
      </c>
      <c r="B89" s="89" t="s">
        <v>123</v>
      </c>
      <c r="C89" s="116">
        <v>-0.40017273594793457</v>
      </c>
      <c r="D89" s="116">
        <v>-0.76148906660766558</v>
      </c>
      <c r="E89" s="116">
        <v>19.281107838776471</v>
      </c>
      <c r="F89" s="116">
        <v>-9.2551104487881508E-2</v>
      </c>
      <c r="G89" s="116">
        <v>-0.11866611893333501</v>
      </c>
      <c r="H89" s="116">
        <v>6.82853117188984E-2</v>
      </c>
      <c r="I89" s="116">
        <v>0.91958764790982062</v>
      </c>
      <c r="J89" s="116">
        <v>-0.30575191546328495</v>
      </c>
      <c r="K89" s="116">
        <v>-0.12737245295363753</v>
      </c>
      <c r="L89" s="116">
        <v>-8.7170396147620677E-2</v>
      </c>
      <c r="M89" s="116">
        <v>-1</v>
      </c>
      <c r="N89" s="116" t="s">
        <v>7793</v>
      </c>
      <c r="O89" s="116" t="s">
        <v>7793</v>
      </c>
      <c r="P89" s="116" t="s">
        <v>7793</v>
      </c>
      <c r="Q89" s="116" t="s">
        <v>7793</v>
      </c>
      <c r="R89" s="116" t="s">
        <v>7793</v>
      </c>
    </row>
    <row r="90" spans="1:18">
      <c r="A90" s="89" t="s">
        <v>267</v>
      </c>
      <c r="B90" s="89" t="s">
        <v>122</v>
      </c>
      <c r="C90" s="116">
        <v>1.1944916809568662E-2</v>
      </c>
      <c r="D90" s="116">
        <v>0.19378026379257185</v>
      </c>
      <c r="E90" s="116">
        <v>5.8680056438999983E-2</v>
      </c>
      <c r="F90" s="116">
        <v>-0.16437652069559483</v>
      </c>
      <c r="G90" s="116">
        <v>-9.918209659430044E-2</v>
      </c>
      <c r="H90" s="116">
        <v>0.19810403875544447</v>
      </c>
      <c r="I90" s="116">
        <v>6.4651783259596529E-2</v>
      </c>
      <c r="J90" s="116">
        <v>2.2571414166870696E-2</v>
      </c>
      <c r="K90" s="116">
        <v>-9.2557985684928124E-2</v>
      </c>
      <c r="L90" s="116">
        <v>-3.9490306616416504E-3</v>
      </c>
      <c r="M90" s="116">
        <v>-1</v>
      </c>
      <c r="N90" s="116" t="s">
        <v>7793</v>
      </c>
      <c r="O90" s="116" t="s">
        <v>7793</v>
      </c>
      <c r="P90" s="116" t="s">
        <v>7793</v>
      </c>
      <c r="Q90" s="116" t="s">
        <v>7793</v>
      </c>
      <c r="R90" s="116" t="s">
        <v>7793</v>
      </c>
    </row>
    <row r="91" spans="1:18" ht="25.5">
      <c r="A91" s="89" t="s">
        <v>268</v>
      </c>
      <c r="B91" s="89" t="s">
        <v>121</v>
      </c>
      <c r="C91" s="116">
        <v>0.16469523863532687</v>
      </c>
      <c r="D91" s="116">
        <v>0.45034770976732097</v>
      </c>
      <c r="E91" s="116">
        <v>-0.79251387384060967</v>
      </c>
      <c r="F91" s="116">
        <v>1.4848128269028575</v>
      </c>
      <c r="G91" s="116">
        <v>0.21629608723940041</v>
      </c>
      <c r="H91" s="116">
        <v>1.2677460981794315</v>
      </c>
      <c r="I91" s="116">
        <v>-0.39386251939413019</v>
      </c>
      <c r="J91" s="116">
        <v>0.41883165053004201</v>
      </c>
      <c r="K91" s="116">
        <v>-0.41167208653342091</v>
      </c>
      <c r="L91" s="116">
        <v>0.2395462385729612</v>
      </c>
      <c r="M91" s="116">
        <v>-1</v>
      </c>
      <c r="N91" s="116" t="s">
        <v>7793</v>
      </c>
      <c r="O91" s="116" t="s">
        <v>7793</v>
      </c>
      <c r="P91" s="116" t="s">
        <v>7793</v>
      </c>
      <c r="Q91" s="116" t="s">
        <v>7793</v>
      </c>
      <c r="R91" s="116" t="s">
        <v>7793</v>
      </c>
    </row>
    <row r="92" spans="1:18">
      <c r="A92" s="89" t="s">
        <v>269</v>
      </c>
      <c r="B92" s="89" t="s">
        <v>120</v>
      </c>
      <c r="C92" s="116">
        <v>-0.37985581681622804</v>
      </c>
      <c r="D92" s="116">
        <v>-0.13859048581495659</v>
      </c>
      <c r="E92" s="116">
        <v>1.7790251968775626</v>
      </c>
      <c r="F92" s="116">
        <v>-0.46249724045192975</v>
      </c>
      <c r="G92" s="116">
        <v>7.421046980880952E-2</v>
      </c>
      <c r="H92" s="116">
        <v>0.15314042017228813</v>
      </c>
      <c r="I92" s="116">
        <v>0.10366006448727028</v>
      </c>
      <c r="J92" s="116">
        <v>0.64606814463079698</v>
      </c>
      <c r="K92" s="116">
        <v>-1.7258286007554968E-2</v>
      </c>
      <c r="L92" s="116">
        <v>6.8661390439145542E-2</v>
      </c>
      <c r="M92" s="116">
        <v>-1</v>
      </c>
      <c r="N92" s="116" t="s">
        <v>7793</v>
      </c>
      <c r="O92" s="116" t="s">
        <v>7793</v>
      </c>
      <c r="P92" s="116" t="s">
        <v>7793</v>
      </c>
      <c r="Q92" s="116" t="s">
        <v>7793</v>
      </c>
      <c r="R92" s="116" t="s">
        <v>7793</v>
      </c>
    </row>
    <row r="93" spans="1:18">
      <c r="A93" s="89" t="s">
        <v>270</v>
      </c>
      <c r="B93" s="89" t="s">
        <v>119</v>
      </c>
      <c r="C93" s="116">
        <v>6.7021830964180129E-2</v>
      </c>
      <c r="D93" s="116">
        <v>6.7362645153499434E-2</v>
      </c>
      <c r="E93" s="116">
        <v>0.11339817967696364</v>
      </c>
      <c r="F93" s="116">
        <v>0.2819413468265981</v>
      </c>
      <c r="G93" s="116">
        <v>9.4638777251484951E-2</v>
      </c>
      <c r="H93" s="116">
        <v>6.2450421128694256E-2</v>
      </c>
      <c r="I93" s="116">
        <v>0.21636414057830966</v>
      </c>
      <c r="J93" s="116">
        <v>0.11072628374980531</v>
      </c>
      <c r="K93" s="116">
        <v>2.043123108316669E-2</v>
      </c>
      <c r="L93" s="116">
        <v>0.10249439283155448</v>
      </c>
      <c r="M93" s="116">
        <v>-1</v>
      </c>
      <c r="N93" s="116" t="s">
        <v>7793</v>
      </c>
      <c r="O93" s="116" t="s">
        <v>7793</v>
      </c>
      <c r="P93" s="116" t="s">
        <v>7793</v>
      </c>
      <c r="Q93" s="116" t="s">
        <v>7793</v>
      </c>
      <c r="R93" s="116" t="s">
        <v>7793</v>
      </c>
    </row>
    <row r="94" spans="1:18">
      <c r="A94" s="89" t="s">
        <v>271</v>
      </c>
      <c r="B94" s="89" t="s">
        <v>191</v>
      </c>
      <c r="C94" s="116">
        <v>10.358437143416264</v>
      </c>
      <c r="D94" s="116">
        <v>-1.7664708876877544E-2</v>
      </c>
      <c r="E94" s="116">
        <v>7.6670217024941367E-2</v>
      </c>
      <c r="F94" s="116">
        <v>0.25864448626527081</v>
      </c>
      <c r="G94" s="116">
        <v>2.3927752835157587</v>
      </c>
      <c r="H94" s="116">
        <v>-0.1207812011135857</v>
      </c>
      <c r="I94" s="116">
        <v>0.27511875271984554</v>
      </c>
      <c r="J94" s="116">
        <v>0.62939510638921425</v>
      </c>
      <c r="K94" s="116">
        <v>-0.57941606977544624</v>
      </c>
      <c r="L94" s="116">
        <v>-0.34842911277094646</v>
      </c>
      <c r="M94" s="116">
        <v>-1</v>
      </c>
      <c r="N94" s="116" t="s">
        <v>7793</v>
      </c>
      <c r="O94" s="116" t="s">
        <v>7793</v>
      </c>
      <c r="P94" s="116" t="s">
        <v>7793</v>
      </c>
      <c r="Q94" s="116" t="s">
        <v>7793</v>
      </c>
      <c r="R94" s="116" t="s">
        <v>7793</v>
      </c>
    </row>
    <row r="95" spans="1:18">
      <c r="A95" s="89" t="s">
        <v>1424</v>
      </c>
      <c r="B95" s="89" t="s">
        <v>1425</v>
      </c>
      <c r="C95" s="116" t="s">
        <v>7793</v>
      </c>
      <c r="D95" s="116" t="s">
        <v>7793</v>
      </c>
      <c r="E95" s="116" t="s">
        <v>7793</v>
      </c>
      <c r="F95" s="116" t="s">
        <v>7793</v>
      </c>
      <c r="G95" s="116" t="s">
        <v>7793</v>
      </c>
      <c r="H95" s="116" t="s">
        <v>7793</v>
      </c>
      <c r="I95" s="116" t="s">
        <v>7793</v>
      </c>
      <c r="J95" s="116" t="s">
        <v>7793</v>
      </c>
      <c r="K95" s="116" t="s">
        <v>7793</v>
      </c>
      <c r="L95" s="116" t="s">
        <v>7793</v>
      </c>
      <c r="M95" s="116" t="s">
        <v>7793</v>
      </c>
      <c r="N95" s="116">
        <v>89.583584249061403</v>
      </c>
      <c r="O95" s="116">
        <v>1.0633277264764858</v>
      </c>
      <c r="P95" s="116">
        <v>-0.49908961352662706</v>
      </c>
      <c r="Q95" s="116">
        <v>2.474893117514259</v>
      </c>
      <c r="R95" s="116">
        <v>0.28382397451717911</v>
      </c>
    </row>
    <row r="96" spans="1:18">
      <c r="A96" s="89" t="s">
        <v>272</v>
      </c>
      <c r="B96" s="89" t="s">
        <v>210</v>
      </c>
      <c r="C96" s="116">
        <v>0.15781850620206739</v>
      </c>
      <c r="D96" s="116">
        <v>0.54763771052982824</v>
      </c>
      <c r="E96" s="116">
        <v>9.0006630603523945</v>
      </c>
      <c r="F96" s="116">
        <v>1.6442363871763233E-2</v>
      </c>
      <c r="G96" s="116">
        <v>0.1765729571152943</v>
      </c>
      <c r="H96" s="116">
        <v>0.19103335668340971</v>
      </c>
      <c r="I96" s="116">
        <v>0.91954444980971184</v>
      </c>
      <c r="J96" s="116">
        <v>0.14465420368692783</v>
      </c>
      <c r="K96" s="116">
        <v>4.1341794929965259E-2</v>
      </c>
      <c r="L96" s="116">
        <v>0.12882383548746668</v>
      </c>
      <c r="M96" s="116">
        <v>-1</v>
      </c>
      <c r="N96" s="116" t="s">
        <v>7793</v>
      </c>
      <c r="O96" s="116" t="s">
        <v>7793</v>
      </c>
      <c r="P96" s="116" t="s">
        <v>7793</v>
      </c>
      <c r="Q96" s="116" t="s">
        <v>7793</v>
      </c>
      <c r="R96" s="116" t="s">
        <v>7793</v>
      </c>
    </row>
    <row r="97" spans="1:18" ht="25.5">
      <c r="A97" s="89" t="s">
        <v>273</v>
      </c>
      <c r="B97" s="89" t="s">
        <v>185</v>
      </c>
      <c r="C97" s="116" t="s">
        <v>7793</v>
      </c>
      <c r="D97" s="116" t="s">
        <v>7793</v>
      </c>
      <c r="E97" s="116" t="s">
        <v>7793</v>
      </c>
      <c r="F97" s="116" t="s">
        <v>7793</v>
      </c>
      <c r="G97" s="116" t="s">
        <v>7793</v>
      </c>
      <c r="H97" s="116" t="s">
        <v>7793</v>
      </c>
      <c r="I97" s="116" t="s">
        <v>7793</v>
      </c>
      <c r="J97" s="116" t="s">
        <v>7793</v>
      </c>
      <c r="K97" s="116" t="s">
        <v>7793</v>
      </c>
      <c r="L97" s="116">
        <v>0.6346100974780724</v>
      </c>
      <c r="M97" s="116">
        <v>-1</v>
      </c>
      <c r="N97" s="116" t="s">
        <v>7793</v>
      </c>
      <c r="O97" s="116" t="s">
        <v>7793</v>
      </c>
      <c r="P97" s="116" t="s">
        <v>7793</v>
      </c>
      <c r="Q97" s="116" t="s">
        <v>7793</v>
      </c>
      <c r="R97" s="116" t="s">
        <v>7793</v>
      </c>
    </row>
    <row r="98" spans="1:18">
      <c r="A98" s="89" t="s">
        <v>274</v>
      </c>
      <c r="B98" s="89" t="s">
        <v>118</v>
      </c>
      <c r="C98" s="116">
        <v>0.16737930217554498</v>
      </c>
      <c r="D98" s="116">
        <v>0.21506923427241453</v>
      </c>
      <c r="E98" s="116">
        <v>0.26855635607400563</v>
      </c>
      <c r="F98" s="116">
        <v>-0.14005250290628579</v>
      </c>
      <c r="G98" s="116">
        <v>9.4067339139147776E-3</v>
      </c>
      <c r="H98" s="116">
        <v>3.3468017737511735E-2</v>
      </c>
      <c r="I98" s="116">
        <v>0.17573550230170776</v>
      </c>
      <c r="J98" s="116">
        <v>5.8282435399694243E-2</v>
      </c>
      <c r="K98" s="116">
        <v>0.12632615807828929</v>
      </c>
      <c r="L98" s="116">
        <v>-4.5694166625774302E-2</v>
      </c>
      <c r="M98" s="116">
        <v>-1</v>
      </c>
      <c r="N98" s="116" t="s">
        <v>7793</v>
      </c>
      <c r="O98" s="116" t="s">
        <v>7793</v>
      </c>
      <c r="P98" s="116" t="s">
        <v>7793</v>
      </c>
      <c r="Q98" s="116" t="s">
        <v>7793</v>
      </c>
      <c r="R98" s="116" t="s">
        <v>7793</v>
      </c>
    </row>
    <row r="99" spans="1:18">
      <c r="A99" s="89" t="s">
        <v>275</v>
      </c>
      <c r="B99" s="89" t="s">
        <v>155</v>
      </c>
      <c r="C99" s="116">
        <v>3.8909762841156992E-2</v>
      </c>
      <c r="D99" s="116">
        <v>8.6459598574807117E-2</v>
      </c>
      <c r="E99" s="116">
        <v>-0.11569370974157644</v>
      </c>
      <c r="F99" s="116">
        <v>8.6126845470762659E-2</v>
      </c>
      <c r="G99" s="116">
        <v>0.17268824592168786</v>
      </c>
      <c r="H99" s="116">
        <v>3.8277834729045779E-2</v>
      </c>
      <c r="I99" s="116">
        <v>0.1419874374035095</v>
      </c>
      <c r="J99" s="116">
        <v>8.8973272601928111E-2</v>
      </c>
      <c r="K99" s="116">
        <v>2.027390788283312E-2</v>
      </c>
      <c r="L99" s="116">
        <v>0.16965364096045632</v>
      </c>
      <c r="M99" s="116">
        <v>-1</v>
      </c>
      <c r="N99" s="116" t="s">
        <v>7793</v>
      </c>
      <c r="O99" s="116" t="s">
        <v>7793</v>
      </c>
      <c r="P99" s="116" t="s">
        <v>7793</v>
      </c>
      <c r="Q99" s="116" t="s">
        <v>7793</v>
      </c>
      <c r="R99" s="116" t="s">
        <v>7793</v>
      </c>
    </row>
    <row r="100" spans="1:18">
      <c r="A100" s="89" t="s">
        <v>276</v>
      </c>
      <c r="B100" s="89" t="s">
        <v>167</v>
      </c>
      <c r="C100" s="116">
        <v>0.82976921589102881</v>
      </c>
      <c r="D100" s="116">
        <v>0.88922124338759034</v>
      </c>
      <c r="E100" s="116">
        <v>8.9194305073140745E-2</v>
      </c>
      <c r="F100" s="116">
        <v>4.3292928543527509E-2</v>
      </c>
      <c r="G100" s="116">
        <v>0.16805189739053406</v>
      </c>
      <c r="H100" s="116">
        <v>0.48996121048897434</v>
      </c>
      <c r="I100" s="116">
        <v>-2.0439799454786134E-2</v>
      </c>
      <c r="J100" s="116">
        <v>-0.97663391061152971</v>
      </c>
      <c r="K100" s="116">
        <v>-9.2421808499505653E-2</v>
      </c>
      <c r="L100" s="116">
        <v>-8.7802846210730423E-2</v>
      </c>
      <c r="M100" s="116">
        <v>-1</v>
      </c>
      <c r="N100" s="116" t="s">
        <v>7793</v>
      </c>
      <c r="O100" s="116" t="s">
        <v>7793</v>
      </c>
      <c r="P100" s="116" t="s">
        <v>7793</v>
      </c>
      <c r="Q100" s="116" t="s">
        <v>7793</v>
      </c>
      <c r="R100" s="116" t="s">
        <v>7793</v>
      </c>
    </row>
    <row r="101" spans="1:18">
      <c r="A101" s="89" t="s">
        <v>1427</v>
      </c>
      <c r="B101" s="89" t="s">
        <v>1428</v>
      </c>
      <c r="C101" s="116" t="s">
        <v>7793</v>
      </c>
      <c r="D101" s="116" t="s">
        <v>7793</v>
      </c>
      <c r="E101" s="116" t="s">
        <v>7793</v>
      </c>
      <c r="F101" s="116" t="s">
        <v>7793</v>
      </c>
      <c r="G101" s="116" t="s">
        <v>7793</v>
      </c>
      <c r="H101" s="116" t="s">
        <v>7793</v>
      </c>
      <c r="I101" s="116" t="s">
        <v>7793</v>
      </c>
      <c r="J101" s="116" t="s">
        <v>7793</v>
      </c>
      <c r="K101" s="116" t="s">
        <v>7793</v>
      </c>
      <c r="L101" s="116" t="s">
        <v>7793</v>
      </c>
      <c r="M101" s="116" t="s">
        <v>7793</v>
      </c>
      <c r="N101" s="116">
        <v>0.24608731999483702</v>
      </c>
      <c r="O101" s="116">
        <v>6.6031999637051371</v>
      </c>
      <c r="P101" s="116">
        <v>2.7684530754771508E-2</v>
      </c>
      <c r="Q101" s="116">
        <v>2.9660420791042252E-3</v>
      </c>
      <c r="R101" s="116">
        <v>7.5281689961057552E-3</v>
      </c>
    </row>
    <row r="102" spans="1:18">
      <c r="A102" s="89" t="s">
        <v>277</v>
      </c>
      <c r="B102" s="89" t="s">
        <v>1431</v>
      </c>
      <c r="C102" s="116">
        <v>-2.1988580968679283E-4</v>
      </c>
      <c r="D102" s="116">
        <v>3.643208606894488E-2</v>
      </c>
      <c r="E102" s="116">
        <v>0.17005279585599298</v>
      </c>
      <c r="F102" s="116">
        <v>0.19230784627738595</v>
      </c>
      <c r="G102" s="116">
        <v>5.8304633326154542E-2</v>
      </c>
      <c r="H102" s="116">
        <v>3.1526594532601537E-2</v>
      </c>
      <c r="I102" s="116">
        <v>0.15246312489274527</v>
      </c>
      <c r="J102" s="116">
        <v>6.4213649161971809E-2</v>
      </c>
      <c r="K102" s="116">
        <v>5.6226740318680024E-2</v>
      </c>
      <c r="L102" s="116">
        <v>-3.7365690478590396E-2</v>
      </c>
      <c r="M102" s="116">
        <v>-0.71682382247850085</v>
      </c>
      <c r="N102" s="116">
        <v>0.1126078411769329</v>
      </c>
      <c r="O102" s="116">
        <v>1.390746304124804</v>
      </c>
      <c r="P102" s="116">
        <v>0.28486802766278463</v>
      </c>
      <c r="Q102" s="116">
        <v>-0.19119157294317124</v>
      </c>
      <c r="R102" s="116">
        <v>0.10997928996286577</v>
      </c>
    </row>
    <row r="103" spans="1:18">
      <c r="A103" s="89" t="s">
        <v>278</v>
      </c>
      <c r="B103" s="89" t="s">
        <v>116</v>
      </c>
      <c r="C103" s="116">
        <v>-3.7776202387207136E-2</v>
      </c>
      <c r="D103" s="116">
        <v>7.1219697686289551E-2</v>
      </c>
      <c r="E103" s="116">
        <v>0.24129891455845609</v>
      </c>
      <c r="F103" s="116">
        <v>9.1991939587948712E-2</v>
      </c>
      <c r="G103" s="116">
        <v>0.10288322998195643</v>
      </c>
      <c r="H103" s="116">
        <v>9.6564546262162487E-2</v>
      </c>
      <c r="I103" s="116">
        <v>4.2266424012856074E-2</v>
      </c>
      <c r="J103" s="116">
        <v>3.5243471665210357E-2</v>
      </c>
      <c r="K103" s="116">
        <v>1.2222440724787953E-2</v>
      </c>
      <c r="L103" s="116">
        <v>9.4187696759101103E-2</v>
      </c>
      <c r="M103" s="116">
        <v>0.36035287464817167</v>
      </c>
      <c r="N103" s="116">
        <v>0.16045228887057972</v>
      </c>
      <c r="O103" s="116">
        <v>4.0605680798582178E-2</v>
      </c>
      <c r="P103" s="116">
        <v>0.28437421048733347</v>
      </c>
      <c r="Q103" s="116">
        <v>0.19040194345255013</v>
      </c>
      <c r="R103" s="116">
        <v>-4.2907817641295365E-2</v>
      </c>
    </row>
    <row r="104" spans="1:18">
      <c r="A104" s="89" t="s">
        <v>279</v>
      </c>
      <c r="B104" s="89" t="s">
        <v>115</v>
      </c>
      <c r="C104" s="116">
        <v>0.15151245208208253</v>
      </c>
      <c r="D104" s="116">
        <v>0.2408409729815657</v>
      </c>
      <c r="E104" s="116">
        <v>0.55972834149740525</v>
      </c>
      <c r="F104" s="116">
        <v>0.22297868843214541</v>
      </c>
      <c r="G104" s="116">
        <v>6.6914091077172611E-3</v>
      </c>
      <c r="H104" s="116">
        <v>5.4950639477384877E-2</v>
      </c>
      <c r="I104" s="116">
        <v>-6.1833211484519368E-2</v>
      </c>
      <c r="J104" s="116">
        <v>-1.1685905906382743E-2</v>
      </c>
      <c r="K104" s="116">
        <v>-0.57140683626497513</v>
      </c>
      <c r="L104" s="116">
        <v>0.12964589141803207</v>
      </c>
      <c r="M104" s="116">
        <v>-0.11394176829160063</v>
      </c>
      <c r="N104" s="116">
        <v>0.55377322435603604</v>
      </c>
      <c r="O104" s="116">
        <v>-0.42398684185724489</v>
      </c>
      <c r="P104" s="116">
        <v>0.8313858894449766</v>
      </c>
      <c r="Q104" s="116">
        <v>0.13292314195741306</v>
      </c>
      <c r="R104" s="116">
        <v>-1.1750738542325778E-2</v>
      </c>
    </row>
    <row r="105" spans="1:18">
      <c r="A105" s="89" t="s">
        <v>280</v>
      </c>
      <c r="B105" s="89" t="s">
        <v>114</v>
      </c>
      <c r="C105" s="116">
        <v>5.2665219100658689E-2</v>
      </c>
      <c r="D105" s="116">
        <v>-0.17720138423318521</v>
      </c>
      <c r="E105" s="116">
        <v>7.5802857326652484E-2</v>
      </c>
      <c r="F105" s="116">
        <v>-0.14861730018562536</v>
      </c>
      <c r="G105" s="116">
        <v>0.39484316470880132</v>
      </c>
      <c r="H105" s="116">
        <v>0.24308380682913655</v>
      </c>
      <c r="I105" s="116">
        <v>0.10728371075326582</v>
      </c>
      <c r="J105" s="116">
        <v>-1.3882748072388762E-2</v>
      </c>
      <c r="K105" s="116">
        <v>8.7614684332001813E-2</v>
      </c>
      <c r="L105" s="116">
        <v>-2.1024783559928428E-2</v>
      </c>
      <c r="M105" s="116">
        <v>-0.23961742406262809</v>
      </c>
      <c r="N105" s="116">
        <v>5.0894187549325176E-2</v>
      </c>
      <c r="O105" s="116">
        <v>5.8386354287479181E-2</v>
      </c>
      <c r="P105" s="116">
        <v>0.28955514818088868</v>
      </c>
      <c r="Q105" s="116">
        <v>-2.6928098778547738E-2</v>
      </c>
      <c r="R105" s="116">
        <v>5.9341009521127752E-2</v>
      </c>
    </row>
    <row r="106" spans="1:18">
      <c r="A106" s="89" t="s">
        <v>1517</v>
      </c>
      <c r="B106" s="89" t="s">
        <v>1518</v>
      </c>
      <c r="C106" s="116" t="s">
        <v>7793</v>
      </c>
      <c r="D106" s="116" t="s">
        <v>7793</v>
      </c>
      <c r="E106" s="116" t="s">
        <v>7793</v>
      </c>
      <c r="F106" s="116" t="s">
        <v>7793</v>
      </c>
      <c r="G106" s="116" t="s">
        <v>7793</v>
      </c>
      <c r="H106" s="116" t="s">
        <v>7793</v>
      </c>
      <c r="I106" s="116" t="s">
        <v>7793</v>
      </c>
      <c r="J106" s="116" t="s">
        <v>7793</v>
      </c>
      <c r="K106" s="116" t="s">
        <v>7793</v>
      </c>
      <c r="L106" s="116" t="s">
        <v>7793</v>
      </c>
      <c r="M106" s="116" t="s">
        <v>7793</v>
      </c>
      <c r="N106" s="116">
        <v>-0.50103236025975373</v>
      </c>
      <c r="O106" s="116">
        <v>-0.80456615908534634</v>
      </c>
      <c r="P106" s="116">
        <v>6.0610998665381111</v>
      </c>
      <c r="Q106" s="116">
        <v>4.1743141714541325</v>
      </c>
      <c r="R106" s="116">
        <v>0.1218953010920083</v>
      </c>
    </row>
    <row r="107" spans="1:18">
      <c r="A107" s="89" t="s">
        <v>281</v>
      </c>
      <c r="B107" s="89" t="s">
        <v>113</v>
      </c>
      <c r="C107" s="116">
        <v>-1.7993928087108202E-2</v>
      </c>
      <c r="D107" s="116">
        <v>0.49217796263992586</v>
      </c>
      <c r="E107" s="116">
        <v>0.11708241225728511</v>
      </c>
      <c r="F107" s="116">
        <v>0.1138005031719711</v>
      </c>
      <c r="G107" s="116">
        <v>-7.5949396800983893E-2</v>
      </c>
      <c r="H107" s="116">
        <v>0.23515938397684777</v>
      </c>
      <c r="I107" s="116">
        <v>-4.3969346489461936E-2</v>
      </c>
      <c r="J107" s="116">
        <v>0.26456286151638331</v>
      </c>
      <c r="K107" s="116">
        <v>0.13045813137057194</v>
      </c>
      <c r="L107" s="116">
        <v>0.19627053637086145</v>
      </c>
      <c r="M107" s="116">
        <v>-2.0346257970770165E-2</v>
      </c>
      <c r="N107" s="116">
        <v>5.1388190717470028E-2</v>
      </c>
      <c r="O107" s="116">
        <v>8.2972093093388377E-2</v>
      </c>
      <c r="P107" s="116">
        <v>0.30301508059840021</v>
      </c>
      <c r="Q107" s="116">
        <v>0.54411902750435326</v>
      </c>
      <c r="R107" s="116">
        <v>-0.23701791478834111</v>
      </c>
    </row>
    <row r="108" spans="1:18">
      <c r="A108" s="89" t="s">
        <v>1526</v>
      </c>
      <c r="B108" s="89" t="s">
        <v>1527</v>
      </c>
      <c r="C108" s="116" t="s">
        <v>7793</v>
      </c>
      <c r="D108" s="116" t="s">
        <v>7793</v>
      </c>
      <c r="E108" s="116" t="s">
        <v>7793</v>
      </c>
      <c r="F108" s="116" t="s">
        <v>7793</v>
      </c>
      <c r="G108" s="116" t="s">
        <v>7793</v>
      </c>
      <c r="H108" s="116" t="s">
        <v>7793</v>
      </c>
      <c r="I108" s="116" t="s">
        <v>7793</v>
      </c>
      <c r="J108" s="116" t="s">
        <v>7793</v>
      </c>
      <c r="K108" s="116" t="s">
        <v>7793</v>
      </c>
      <c r="L108" s="116" t="s">
        <v>7793</v>
      </c>
      <c r="M108" s="116" t="s">
        <v>7793</v>
      </c>
      <c r="N108" s="116">
        <v>9.6938028410024968E-2</v>
      </c>
      <c r="O108" s="116">
        <v>0.15321472815523807</v>
      </c>
      <c r="P108" s="116">
        <v>5.4850254824502231E-2</v>
      </c>
      <c r="Q108" s="116">
        <v>8.7503315161496564E-2</v>
      </c>
      <c r="R108" s="116">
        <v>4.6073025274107504E-2</v>
      </c>
    </row>
    <row r="109" spans="1:18">
      <c r="A109" s="89" t="s">
        <v>282</v>
      </c>
      <c r="B109" s="89" t="s">
        <v>112</v>
      </c>
      <c r="C109" s="116">
        <v>1.8006153857113238E-2</v>
      </c>
      <c r="D109" s="116">
        <v>-3.7371473020874846E-2</v>
      </c>
      <c r="E109" s="116">
        <v>0.25542759166851914</v>
      </c>
      <c r="F109" s="116">
        <v>0.53349746701026368</v>
      </c>
      <c r="G109" s="116">
        <v>-6.9683211724410832E-2</v>
      </c>
      <c r="H109" s="116">
        <v>-0.21257812175188961</v>
      </c>
      <c r="I109" s="116">
        <v>-2.193245585383774E-2</v>
      </c>
      <c r="J109" s="116">
        <v>0.19961992552787966</v>
      </c>
      <c r="K109" s="116">
        <v>-2.9310272541810511E-2</v>
      </c>
      <c r="L109" s="116">
        <v>0.227670566604814</v>
      </c>
      <c r="M109" s="116">
        <v>-1</v>
      </c>
      <c r="N109" s="116" t="s">
        <v>7793</v>
      </c>
      <c r="O109" s="116" t="s">
        <v>7793</v>
      </c>
      <c r="P109" s="116" t="s">
        <v>7793</v>
      </c>
      <c r="Q109" s="116" t="s">
        <v>7793</v>
      </c>
      <c r="R109" s="116" t="s">
        <v>7793</v>
      </c>
    </row>
    <row r="110" spans="1:18">
      <c r="A110" s="89" t="s">
        <v>283</v>
      </c>
      <c r="B110" s="89" t="s">
        <v>111</v>
      </c>
      <c r="C110" s="116">
        <v>0.34176071836580713</v>
      </c>
      <c r="D110" s="116">
        <v>-0.15764046760697858</v>
      </c>
      <c r="E110" s="116">
        <v>5.5841857537087369E-2</v>
      </c>
      <c r="F110" s="116">
        <v>0.2415025806961224</v>
      </c>
      <c r="G110" s="116">
        <v>5.9563918721397435E-2</v>
      </c>
      <c r="H110" s="116">
        <v>0.15382843352687114</v>
      </c>
      <c r="I110" s="116">
        <v>3.8370623468934708</v>
      </c>
      <c r="J110" s="116">
        <v>5.4494366434229002E-2</v>
      </c>
      <c r="K110" s="116">
        <v>-0.58916234107593624</v>
      </c>
      <c r="L110" s="116">
        <v>0.52306775608054501</v>
      </c>
      <c r="M110" s="116">
        <v>-1</v>
      </c>
      <c r="N110" s="116" t="s">
        <v>7793</v>
      </c>
      <c r="O110" s="116" t="s">
        <v>7793</v>
      </c>
      <c r="P110" s="116" t="s">
        <v>7793</v>
      </c>
      <c r="Q110" s="116" t="s">
        <v>7793</v>
      </c>
      <c r="R110" s="116" t="s">
        <v>7793</v>
      </c>
    </row>
    <row r="111" spans="1:18">
      <c r="A111" s="89" t="s">
        <v>284</v>
      </c>
      <c r="B111" s="89" t="s">
        <v>110</v>
      </c>
      <c r="C111" s="116">
        <v>-2.4657317112876886E-2</v>
      </c>
      <c r="D111" s="116">
        <v>9.8067126484851164E-2</v>
      </c>
      <c r="E111" s="116">
        <v>-6.9643254616570394E-3</v>
      </c>
      <c r="F111" s="116">
        <v>0.12728935159438159</v>
      </c>
      <c r="G111" s="116">
        <v>6.9619056452132178E-2</v>
      </c>
      <c r="H111" s="116">
        <v>0.12186333288849194</v>
      </c>
      <c r="I111" s="116">
        <v>3.0638485404261395E-2</v>
      </c>
      <c r="J111" s="116">
        <v>8.5126476955910357E-2</v>
      </c>
      <c r="K111" s="116">
        <v>0.81104249011678542</v>
      </c>
      <c r="L111" s="116">
        <v>-0.16511474983502483</v>
      </c>
      <c r="M111" s="116">
        <v>-1</v>
      </c>
      <c r="N111" s="116" t="s">
        <v>7793</v>
      </c>
      <c r="O111" s="116" t="s">
        <v>7793</v>
      </c>
      <c r="P111" s="116" t="s">
        <v>7793</v>
      </c>
      <c r="Q111" s="116" t="s">
        <v>7793</v>
      </c>
      <c r="R111" s="116" t="s">
        <v>7793</v>
      </c>
    </row>
    <row r="112" spans="1:18">
      <c r="A112" s="89" t="s">
        <v>285</v>
      </c>
      <c r="B112" s="89" t="s">
        <v>192</v>
      </c>
      <c r="C112" s="116">
        <v>0.50970512453478389</v>
      </c>
      <c r="D112" s="116">
        <v>-0.53020821481397196</v>
      </c>
      <c r="E112" s="116">
        <v>-4.8437878420924951E-3</v>
      </c>
      <c r="F112" s="116">
        <v>10.665368702847408</v>
      </c>
      <c r="G112" s="116">
        <v>2.2685206433980767</v>
      </c>
      <c r="H112" s="116">
        <v>0.44653943533116314</v>
      </c>
      <c r="I112" s="116">
        <v>-0.16755848022027153</v>
      </c>
      <c r="J112" s="116">
        <v>2.7914701740560846</v>
      </c>
      <c r="K112" s="116">
        <v>-0.65423396915064314</v>
      </c>
      <c r="L112" s="116">
        <v>0.22740208620129621</v>
      </c>
      <c r="M112" s="116">
        <v>-1</v>
      </c>
      <c r="N112" s="116" t="s">
        <v>7793</v>
      </c>
      <c r="O112" s="116" t="s">
        <v>7793</v>
      </c>
      <c r="P112" s="116" t="s">
        <v>7793</v>
      </c>
      <c r="Q112" s="116" t="s">
        <v>7793</v>
      </c>
      <c r="R112" s="116" t="s">
        <v>7793</v>
      </c>
    </row>
    <row r="113" spans="1:18">
      <c r="A113" s="89" t="s">
        <v>286</v>
      </c>
      <c r="B113" s="89" t="s">
        <v>109</v>
      </c>
      <c r="C113" s="116">
        <v>0.10930967019973137</v>
      </c>
      <c r="D113" s="116">
        <v>0.30284106253884691</v>
      </c>
      <c r="E113" s="116">
        <v>0.28928783622880738</v>
      </c>
      <c r="F113" s="116">
        <v>0.16883746846236858</v>
      </c>
      <c r="G113" s="116">
        <v>6.9215535713023302E-2</v>
      </c>
      <c r="H113" s="116">
        <v>-0.18736206257351562</v>
      </c>
      <c r="I113" s="116">
        <v>-4.9642966105734154E-2</v>
      </c>
      <c r="J113" s="116">
        <v>0.17138232795294495</v>
      </c>
      <c r="K113" s="116">
        <v>-0.15400047849680265</v>
      </c>
      <c r="L113" s="116">
        <v>0.19175610005414856</v>
      </c>
      <c r="M113" s="116">
        <v>0.52096807527460975</v>
      </c>
      <c r="N113" s="116">
        <v>0.47599227712184544</v>
      </c>
      <c r="O113" s="116">
        <v>0.33273817220435387</v>
      </c>
      <c r="P113" s="116">
        <v>0.42079639964421078</v>
      </c>
      <c r="Q113" s="116">
        <v>0.16250916907556623</v>
      </c>
      <c r="R113" s="116">
        <v>-0.15214536997835648</v>
      </c>
    </row>
    <row r="114" spans="1:18">
      <c r="A114" s="89" t="s">
        <v>287</v>
      </c>
      <c r="B114" s="89" t="s">
        <v>156</v>
      </c>
      <c r="C114" s="116">
        <v>5.8562007894114032E-5</v>
      </c>
      <c r="D114" s="116">
        <v>0.37307173122442649</v>
      </c>
      <c r="E114" s="116">
        <v>9.1877130072122615E-2</v>
      </c>
      <c r="F114" s="116">
        <v>-0.11553800662783886</v>
      </c>
      <c r="G114" s="116">
        <v>8.2320109837207944E-2</v>
      </c>
      <c r="H114" s="116">
        <v>0.30616808549315766</v>
      </c>
      <c r="I114" s="116">
        <v>-0.24096616508767454</v>
      </c>
      <c r="J114" s="116">
        <v>-4.5734628442306802E-2</v>
      </c>
      <c r="K114" s="116">
        <v>1.3481779454518867</v>
      </c>
      <c r="L114" s="116">
        <v>2.9394872863071253</v>
      </c>
      <c r="M114" s="116">
        <v>-0.8050630426191927</v>
      </c>
      <c r="N114" s="116">
        <v>0.46132187320662577</v>
      </c>
      <c r="O114" s="116">
        <v>0.15769392713039365</v>
      </c>
      <c r="P114" s="116">
        <v>1.044631413226337</v>
      </c>
      <c r="Q114" s="116">
        <v>1.1577705540084429</v>
      </c>
      <c r="R114" s="116">
        <v>-8.890605366863269E-2</v>
      </c>
    </row>
    <row r="115" spans="1:18">
      <c r="A115" s="89" t="s">
        <v>288</v>
      </c>
      <c r="B115" s="89" t="s">
        <v>108</v>
      </c>
      <c r="C115" s="116">
        <v>-0.76656541250355237</v>
      </c>
      <c r="D115" s="116">
        <v>-0.2875354899217889</v>
      </c>
      <c r="E115" s="116">
        <v>-0.17466239809852724</v>
      </c>
      <c r="F115" s="116">
        <v>7.8431579156956754E-3</v>
      </c>
      <c r="G115" s="116">
        <v>0.16010563084818319</v>
      </c>
      <c r="H115" s="116">
        <v>8.9567434120371825E-2</v>
      </c>
      <c r="I115" s="116">
        <v>0.39675448510229749</v>
      </c>
      <c r="J115" s="116">
        <v>0.26508244525705615</v>
      </c>
      <c r="K115" s="116">
        <v>4.832318386953153</v>
      </c>
      <c r="L115" s="116">
        <v>0.18614794057164863</v>
      </c>
      <c r="M115" s="116">
        <v>0.27961569560901012</v>
      </c>
      <c r="N115" s="116">
        <v>8.0476150214122466E-2</v>
      </c>
      <c r="O115" s="116">
        <v>-0.15038538054957706</v>
      </c>
      <c r="P115" s="116">
        <v>0.76850779602832198</v>
      </c>
      <c r="Q115" s="116">
        <v>0.37249956572576504</v>
      </c>
      <c r="R115" s="116">
        <v>-0.19255214932404097</v>
      </c>
    </row>
    <row r="116" spans="1:18">
      <c r="A116" s="89" t="s">
        <v>289</v>
      </c>
      <c r="B116" s="89" t="s">
        <v>1624</v>
      </c>
      <c r="C116" s="116">
        <v>3.3175746678734575E-2</v>
      </c>
      <c r="D116" s="116">
        <v>-0.51367364388925241</v>
      </c>
      <c r="E116" s="116">
        <v>-0.21811544637163327</v>
      </c>
      <c r="F116" s="116">
        <v>-9.4036098102431631E-2</v>
      </c>
      <c r="G116" s="116">
        <v>0.26000225277736511</v>
      </c>
      <c r="H116" s="116">
        <v>7.8498197039010842E-2</v>
      </c>
      <c r="I116" s="116">
        <v>1.1652192593649859</v>
      </c>
      <c r="J116" s="116">
        <v>0.17166083966736179</v>
      </c>
      <c r="K116" s="116">
        <v>0.291261806721266</v>
      </c>
      <c r="L116" s="116">
        <v>-0.15680993466201998</v>
      </c>
      <c r="M116" s="116">
        <v>-0.32556777219145216</v>
      </c>
      <c r="N116" s="116">
        <v>8.4060556902997075E-2</v>
      </c>
      <c r="O116" s="116">
        <v>0.45962786801924471</v>
      </c>
      <c r="P116" s="116">
        <v>1.257259378419727</v>
      </c>
      <c r="Q116" s="116">
        <v>0.15634157662686055</v>
      </c>
      <c r="R116" s="116">
        <v>-0.29576555393762238</v>
      </c>
    </row>
    <row r="117" spans="1:18">
      <c r="A117" s="89" t="s">
        <v>290</v>
      </c>
      <c r="B117" s="89" t="s">
        <v>193</v>
      </c>
      <c r="C117" s="116">
        <v>4.1837647724521698E-2</v>
      </c>
      <c r="D117" s="116">
        <v>0.19818805018155294</v>
      </c>
      <c r="E117" s="116">
        <v>9.1509014461787164E-2</v>
      </c>
      <c r="F117" s="116">
        <v>0.15754474446975553</v>
      </c>
      <c r="G117" s="116">
        <v>9.672159710001127E-2</v>
      </c>
      <c r="H117" s="116">
        <v>0.11105652398778143</v>
      </c>
      <c r="I117" s="116">
        <v>8.1440798851524221E-2</v>
      </c>
      <c r="J117" s="116">
        <v>0.24634120933191661</v>
      </c>
      <c r="K117" s="116">
        <v>4.0627572641025012E-2</v>
      </c>
      <c r="L117" s="116">
        <v>5.6127409380098303E-2</v>
      </c>
      <c r="M117" s="116">
        <v>0.4589327845476503</v>
      </c>
      <c r="N117" s="116">
        <v>4.1908678461840099E-2</v>
      </c>
      <c r="O117" s="116">
        <v>3.9817827294248431E-2</v>
      </c>
      <c r="P117" s="116">
        <v>5.4981576628830409E-2</v>
      </c>
      <c r="Q117" s="116">
        <v>6.8484984231957924E-2</v>
      </c>
      <c r="R117" s="116">
        <v>3.160433276786212E-2</v>
      </c>
    </row>
    <row r="118" spans="1:18">
      <c r="A118" s="89" t="s">
        <v>291</v>
      </c>
      <c r="B118" s="89" t="s">
        <v>106</v>
      </c>
      <c r="C118" s="116">
        <v>1.6212638263718659E-2</v>
      </c>
      <c r="D118" s="116">
        <v>5.7745834860966738E-2</v>
      </c>
      <c r="E118" s="116">
        <v>8.7120731911058291E-2</v>
      </c>
      <c r="F118" s="116">
        <v>5.3238881468785859E-2</v>
      </c>
      <c r="G118" s="116">
        <v>7.1863724897384573E-2</v>
      </c>
      <c r="H118" s="116">
        <v>5.229530554019246E-2</v>
      </c>
      <c r="I118" s="116">
        <v>5.1075906319033582E-2</v>
      </c>
      <c r="J118" s="116">
        <v>0.30052135423540416</v>
      </c>
      <c r="K118" s="116">
        <v>0.1337550447725242</v>
      </c>
      <c r="L118" s="116">
        <v>0.12848049235649195</v>
      </c>
      <c r="M118" s="116">
        <v>1.7443642753135609</v>
      </c>
      <c r="N118" s="116">
        <v>3.1200674387365623E-2</v>
      </c>
      <c r="O118" s="116">
        <v>1.4525937503729214E-2</v>
      </c>
      <c r="P118" s="116">
        <v>1.0252681595773527E-2</v>
      </c>
      <c r="Q118" s="116">
        <v>9.6866089867442273E-3</v>
      </c>
      <c r="R118" s="116">
        <v>7.2162265089592559E-3</v>
      </c>
    </row>
    <row r="119" spans="1:18">
      <c r="A119" s="89" t="s">
        <v>292</v>
      </c>
      <c r="B119" s="89" t="s">
        <v>1648</v>
      </c>
      <c r="C119" s="116">
        <v>0.2037428609292995</v>
      </c>
      <c r="D119" s="116">
        <v>0.37115656399943742</v>
      </c>
      <c r="E119" s="116">
        <v>0.1149020661743152</v>
      </c>
      <c r="F119" s="116">
        <v>2.2056561387313156E-2</v>
      </c>
      <c r="G119" s="116">
        <v>3.8422300641027363E-2</v>
      </c>
      <c r="H119" s="116">
        <v>-9.8318985004154369E-3</v>
      </c>
      <c r="I119" s="116">
        <v>3.1846923168176611E-2</v>
      </c>
      <c r="J119" s="116">
        <v>-8.6794645570139606E-3</v>
      </c>
      <c r="K119" s="116">
        <v>2.4215098010609726E-2</v>
      </c>
      <c r="L119" s="116">
        <v>-1.3407658001459488E-2</v>
      </c>
      <c r="M119" s="116">
        <v>0.49176251526655923</v>
      </c>
      <c r="N119" s="116">
        <v>2.8373038376454884E-2</v>
      </c>
      <c r="O119" s="116">
        <v>2.3592450307942547E-2</v>
      </c>
      <c r="P119" s="116">
        <v>0.26991158566904483</v>
      </c>
      <c r="Q119" s="116">
        <v>-5.53068630447906E-4</v>
      </c>
      <c r="R119" s="116">
        <v>7.4028663679309714E-2</v>
      </c>
    </row>
    <row r="120" spans="1:18">
      <c r="A120" s="89" t="s">
        <v>293</v>
      </c>
      <c r="B120" s="89" t="s">
        <v>1661</v>
      </c>
      <c r="C120" s="116">
        <v>0.29135628835292038</v>
      </c>
      <c r="D120" s="116">
        <v>0.25189097345236222</v>
      </c>
      <c r="E120" s="116">
        <v>0.24815568095918517</v>
      </c>
      <c r="F120" s="116">
        <v>0.12952617516366383</v>
      </c>
      <c r="G120" s="116">
        <v>0.28022598910685415</v>
      </c>
      <c r="H120" s="116">
        <v>0.19215621611339939</v>
      </c>
      <c r="I120" s="116">
        <v>-0.6953470597011373</v>
      </c>
      <c r="J120" s="116">
        <v>0.19594665908792241</v>
      </c>
      <c r="K120" s="116">
        <v>0.37883446726271708</v>
      </c>
      <c r="L120" s="116">
        <v>0.12692637749398972</v>
      </c>
      <c r="M120" s="116">
        <v>-3.2485420524562714E-2</v>
      </c>
      <c r="N120" s="116">
        <v>-0.92419766054885233</v>
      </c>
      <c r="O120" s="116">
        <v>5.6174359417284769E-3</v>
      </c>
      <c r="P120" s="116">
        <v>-9.3448119892136194E-2</v>
      </c>
      <c r="Q120" s="116">
        <v>0.36813967522058855</v>
      </c>
      <c r="R120" s="116">
        <v>0.27510899548102907</v>
      </c>
    </row>
    <row r="121" spans="1:18">
      <c r="A121" s="89" t="s">
        <v>294</v>
      </c>
      <c r="B121" s="89" t="s">
        <v>103</v>
      </c>
      <c r="C121" s="116">
        <v>0.41025359150005425</v>
      </c>
      <c r="D121" s="116">
        <v>0.62158835659804312</v>
      </c>
      <c r="E121" s="116">
        <v>5.7886023909044848E-2</v>
      </c>
      <c r="F121" s="116">
        <v>0.26276952238559015</v>
      </c>
      <c r="G121" s="116">
        <v>0.24692099536401679</v>
      </c>
      <c r="H121" s="116">
        <v>0.30608203484705365</v>
      </c>
      <c r="I121" s="116">
        <v>0.11048350410875263</v>
      </c>
      <c r="J121" s="116">
        <v>-0.21707828401233953</v>
      </c>
      <c r="K121" s="116">
        <v>-5.9412952760721227E-2</v>
      </c>
      <c r="L121" s="116">
        <v>7.9298679199681033E-2</v>
      </c>
      <c r="M121" s="116">
        <v>6.7586727614671549E-2</v>
      </c>
      <c r="N121" s="116">
        <v>0.12710897029470347</v>
      </c>
      <c r="O121" s="116">
        <v>0.14267437843853181</v>
      </c>
      <c r="P121" s="116">
        <v>4.3575809143931998E-3</v>
      </c>
      <c r="Q121" s="116">
        <v>7.7497141333858321E-2</v>
      </c>
      <c r="R121" s="116">
        <v>0.16357029644914078</v>
      </c>
    </row>
    <row r="122" spans="1:18">
      <c r="A122" s="89" t="s">
        <v>295</v>
      </c>
      <c r="B122" s="89" t="s">
        <v>102</v>
      </c>
      <c r="C122" s="116">
        <v>0.25690311472582827</v>
      </c>
      <c r="D122" s="116">
        <v>0.41933227220675473</v>
      </c>
      <c r="E122" s="116">
        <v>0.93258468986497478</v>
      </c>
      <c r="F122" s="116">
        <v>0.33122132602548615</v>
      </c>
      <c r="G122" s="116">
        <v>-6.2211847042287216E-3</v>
      </c>
      <c r="H122" s="116">
        <v>-0.11339934335069368</v>
      </c>
      <c r="I122" s="116">
        <v>0.2321940743632902</v>
      </c>
      <c r="J122" s="116">
        <v>0.1471372549348795</v>
      </c>
      <c r="K122" s="116">
        <v>0.11667176259626433</v>
      </c>
      <c r="L122" s="116">
        <v>-0.2143622622454775</v>
      </c>
      <c r="M122" s="116">
        <v>-0.30517130457877173</v>
      </c>
      <c r="N122" s="116">
        <v>0.22209539930304412</v>
      </c>
      <c r="O122" s="116">
        <v>0.12932826562677713</v>
      </c>
      <c r="P122" s="116">
        <v>0.48858746161829925</v>
      </c>
      <c r="Q122" s="116">
        <v>0.1994516136809048</v>
      </c>
      <c r="R122" s="116">
        <v>0.2358094153901138</v>
      </c>
    </row>
    <row r="123" spans="1:18">
      <c r="A123" s="89" t="s">
        <v>296</v>
      </c>
      <c r="B123" s="89" t="s">
        <v>194</v>
      </c>
      <c r="C123" s="116">
        <v>-0.18182059470166911</v>
      </c>
      <c r="D123" s="116">
        <v>-0.15778869134258733</v>
      </c>
      <c r="E123" s="116">
        <v>-0.1246336632723104</v>
      </c>
      <c r="F123" s="116">
        <v>-0.22243925955306154</v>
      </c>
      <c r="G123" s="116">
        <v>-0.15502318806665827</v>
      </c>
      <c r="H123" s="116">
        <v>0.88861063633789872</v>
      </c>
      <c r="I123" s="116">
        <v>0.50554863914516912</v>
      </c>
      <c r="J123" s="116">
        <v>0.26304455481465294</v>
      </c>
      <c r="K123" s="116">
        <v>-0.75499460005033114</v>
      </c>
      <c r="L123" s="116">
        <v>9.1427778569159068E-2</v>
      </c>
      <c r="M123" s="116">
        <v>-0.12402675203824853</v>
      </c>
      <c r="N123" s="116">
        <v>-6.997897877651682E-2</v>
      </c>
      <c r="O123" s="116">
        <v>-8.6789329173628471E-2</v>
      </c>
      <c r="P123" s="116">
        <v>0.99018586238894257</v>
      </c>
      <c r="Q123" s="116">
        <v>-9.4389635596245025E-2</v>
      </c>
      <c r="R123" s="116">
        <v>0.36911787257725193</v>
      </c>
    </row>
    <row r="124" spans="1:18">
      <c r="A124" s="89" t="s">
        <v>297</v>
      </c>
      <c r="B124" s="89" t="s">
        <v>101</v>
      </c>
      <c r="C124" s="116">
        <v>8.0844296096492352E-2</v>
      </c>
      <c r="D124" s="116">
        <v>0.14893804406776212</v>
      </c>
      <c r="E124" s="116">
        <v>4.1744135837035623E-2</v>
      </c>
      <c r="F124" s="116">
        <v>1.9297196089399504E-2</v>
      </c>
      <c r="G124" s="116">
        <v>0.16245950327158587</v>
      </c>
      <c r="H124" s="116">
        <v>0.24786489398569711</v>
      </c>
      <c r="I124" s="116">
        <v>-2.9817799897258523E-2</v>
      </c>
      <c r="J124" s="116">
        <v>-7.6138172563330664E-2</v>
      </c>
      <c r="K124" s="116">
        <v>-7.1521269904617379E-2</v>
      </c>
      <c r="L124" s="116">
        <v>-6.1483255816995097E-2</v>
      </c>
      <c r="M124" s="116">
        <v>-0.37383008792440708</v>
      </c>
      <c r="N124" s="116">
        <v>-1.980748833508239E-2</v>
      </c>
      <c r="O124" s="116">
        <v>0.10513769251427463</v>
      </c>
      <c r="P124" s="116">
        <v>0.16545264868161857</v>
      </c>
      <c r="Q124" s="116">
        <v>0.16851212778292712</v>
      </c>
      <c r="R124" s="116">
        <v>-1.4303898632358703E-2</v>
      </c>
    </row>
    <row r="125" spans="1:18">
      <c r="A125" s="89" t="s">
        <v>298</v>
      </c>
      <c r="B125" s="89" t="s">
        <v>100</v>
      </c>
      <c r="C125" s="116">
        <v>0.26837690739930675</v>
      </c>
      <c r="D125" s="116">
        <v>1.12482588332719</v>
      </c>
      <c r="E125" s="116">
        <v>1.7601379938720556</v>
      </c>
      <c r="F125" s="116">
        <v>0.33826306610270396</v>
      </c>
      <c r="G125" s="116">
        <v>0.11730144300535006</v>
      </c>
      <c r="H125" s="116">
        <v>-0.1825183458645524</v>
      </c>
      <c r="I125" s="116">
        <v>-7.0770130219810046E-2</v>
      </c>
      <c r="J125" s="116">
        <v>2.1610907921710831E-2</v>
      </c>
      <c r="K125" s="116">
        <v>-0.10431829202478382</v>
      </c>
      <c r="L125" s="116">
        <v>0.23736091174781615</v>
      </c>
      <c r="M125" s="116">
        <v>-0.26640137062408087</v>
      </c>
      <c r="N125" s="116">
        <v>0.17026381647410571</v>
      </c>
      <c r="O125" s="116">
        <v>0.22201815315728246</v>
      </c>
      <c r="P125" s="116">
        <v>0.13000397943069331</v>
      </c>
      <c r="Q125" s="116">
        <v>-1.1349441482056744E-2</v>
      </c>
      <c r="R125" s="116">
        <v>8.623491332261235E-2</v>
      </c>
    </row>
    <row r="126" spans="1:18">
      <c r="A126" s="89" t="s">
        <v>299</v>
      </c>
      <c r="B126" s="89" t="s">
        <v>99</v>
      </c>
      <c r="C126" s="116">
        <v>0.19035797679958022</v>
      </c>
      <c r="D126" s="116">
        <v>0.15183862544721105</v>
      </c>
      <c r="E126" s="116">
        <v>0.1253878525490546</v>
      </c>
      <c r="F126" s="116">
        <v>0.48904360429128402</v>
      </c>
      <c r="G126" s="116">
        <v>7.2577489321335564E-2</v>
      </c>
      <c r="H126" s="116">
        <v>-5.9143611162234544E-2</v>
      </c>
      <c r="I126" s="116">
        <v>0.20781123581756655</v>
      </c>
      <c r="J126" s="116">
        <v>-5.8792829108542666E-3</v>
      </c>
      <c r="K126" s="116">
        <v>0.14088565323566327</v>
      </c>
      <c r="L126" s="116">
        <v>-5.9184281804236183E-2</v>
      </c>
      <c r="M126" s="116">
        <v>0.17653275420380843</v>
      </c>
      <c r="N126" s="116">
        <v>-6.9103362638883614E-2</v>
      </c>
      <c r="O126" s="116">
        <v>7.1828921687121072E-2</v>
      </c>
      <c r="P126" s="116">
        <v>0.16154252732488339</v>
      </c>
      <c r="Q126" s="116">
        <v>0.38023110668722593</v>
      </c>
      <c r="R126" s="116">
        <v>0.21043038648047419</v>
      </c>
    </row>
    <row r="127" spans="1:18">
      <c r="A127" s="89" t="s">
        <v>300</v>
      </c>
      <c r="B127" s="89" t="s">
        <v>98</v>
      </c>
      <c r="C127" s="116">
        <v>5.0164145914111113E-2</v>
      </c>
      <c r="D127" s="116">
        <v>7.7252643477335292E-2</v>
      </c>
      <c r="E127" s="116">
        <v>0.11135049011692266</v>
      </c>
      <c r="F127" s="116">
        <v>0.14833995474816053</v>
      </c>
      <c r="G127" s="116">
        <v>9.6263068390326056E-2</v>
      </c>
      <c r="H127" s="116">
        <v>7.243071467544504E-2</v>
      </c>
      <c r="I127" s="116">
        <v>6.7147553237117297E-2</v>
      </c>
      <c r="J127" s="116">
        <v>0.12209279912008064</v>
      </c>
      <c r="K127" s="116">
        <v>0.11608596775779034</v>
      </c>
      <c r="L127" s="116">
        <v>0.10906498217718119</v>
      </c>
      <c r="M127" s="116">
        <v>0.43390905694542758</v>
      </c>
      <c r="N127" s="116">
        <v>5.5004744583604381E-2</v>
      </c>
      <c r="O127" s="116">
        <v>3.9183134683410614E-2</v>
      </c>
      <c r="P127" s="116">
        <v>4.624930320342524E-2</v>
      </c>
      <c r="Q127" s="116">
        <v>0.11383196100735438</v>
      </c>
      <c r="R127" s="116">
        <v>5.0765290908952654E-2</v>
      </c>
    </row>
    <row r="128" spans="1:18">
      <c r="A128" s="89" t="s">
        <v>1780</v>
      </c>
      <c r="B128" s="89" t="s">
        <v>1540</v>
      </c>
      <c r="C128" s="116" t="s">
        <v>7793</v>
      </c>
      <c r="D128" s="116" t="s">
        <v>7793</v>
      </c>
      <c r="E128" s="116" t="s">
        <v>7793</v>
      </c>
      <c r="F128" s="116" t="s">
        <v>7793</v>
      </c>
      <c r="G128" s="116" t="s">
        <v>7793</v>
      </c>
      <c r="H128" s="116" t="s">
        <v>7793</v>
      </c>
      <c r="I128" s="116" t="s">
        <v>7793</v>
      </c>
      <c r="J128" s="116" t="s">
        <v>7793</v>
      </c>
      <c r="K128" s="116" t="s">
        <v>7793</v>
      </c>
      <c r="L128" s="116" t="s">
        <v>7793</v>
      </c>
      <c r="M128" s="116" t="s">
        <v>7793</v>
      </c>
      <c r="N128" s="116">
        <v>4.0413840737516527E-2</v>
      </c>
      <c r="O128" s="116">
        <v>0.19701539962877512</v>
      </c>
      <c r="P128" s="116">
        <v>-1.0806740863384623E-2</v>
      </c>
      <c r="Q128" s="116">
        <v>-0.11330710411288436</v>
      </c>
      <c r="R128" s="116">
        <v>0.11256498215491528</v>
      </c>
    </row>
    <row r="129" spans="1:18">
      <c r="A129" s="89" t="s">
        <v>301</v>
      </c>
      <c r="B129" s="89" t="s">
        <v>195</v>
      </c>
      <c r="C129" s="116">
        <v>4.2826936270452975E-2</v>
      </c>
      <c r="D129" s="116">
        <v>0.34088578522536195</v>
      </c>
      <c r="E129" s="116">
        <v>3.6242680033820251E-2</v>
      </c>
      <c r="F129" s="116">
        <v>0.19675943681722363</v>
      </c>
      <c r="G129" s="116">
        <v>3.4300180885084464E-2</v>
      </c>
      <c r="H129" s="116">
        <v>2.4119711138541611E-3</v>
      </c>
      <c r="I129" s="116">
        <v>9.0004886435937514E-2</v>
      </c>
      <c r="J129" s="116">
        <v>9.403381255468557E-2</v>
      </c>
      <c r="K129" s="116">
        <v>-0.15148712957760435</v>
      </c>
      <c r="L129" s="116">
        <v>5.2369907530134041E-2</v>
      </c>
      <c r="M129" s="116">
        <v>0.16696569584116783</v>
      </c>
      <c r="N129" s="116">
        <v>2.3644950694784672E-2</v>
      </c>
      <c r="O129" s="116">
        <v>5.6504920600719766E-2</v>
      </c>
      <c r="P129" s="116">
        <v>0.15079538440209661</v>
      </c>
      <c r="Q129" s="116">
        <v>0.11702258285779843</v>
      </c>
      <c r="R129" s="116">
        <v>8.1293365861387912E-3</v>
      </c>
    </row>
    <row r="130" spans="1:18">
      <c r="A130" s="89" t="s">
        <v>302</v>
      </c>
      <c r="B130" s="89" t="s">
        <v>97</v>
      </c>
      <c r="C130" s="116">
        <v>6.4865885666955725E-2</v>
      </c>
      <c r="D130" s="116">
        <v>8.3729866374717909E-2</v>
      </c>
      <c r="E130" s="116">
        <v>0.10764876129950318</v>
      </c>
      <c r="F130" s="116">
        <v>8.3921519778072495E-2</v>
      </c>
      <c r="G130" s="116">
        <v>7.8974308693233519E-2</v>
      </c>
      <c r="H130" s="116">
        <v>0.11572188594420219</v>
      </c>
      <c r="I130" s="116">
        <v>-6.1579496193315819E-3</v>
      </c>
      <c r="J130" s="116">
        <v>5.2145314907975582E-2</v>
      </c>
      <c r="K130" s="116">
        <v>0.11647846388221961</v>
      </c>
      <c r="L130" s="116">
        <v>0.12905212640631558</v>
      </c>
      <c r="M130" s="116">
        <v>0.33769194753690734</v>
      </c>
      <c r="N130" s="116">
        <v>5.6266661669850837E-2</v>
      </c>
      <c r="O130" s="116">
        <v>7.3028493451913423E-2</v>
      </c>
      <c r="P130" s="116">
        <v>0.10447772153060519</v>
      </c>
      <c r="Q130" s="116">
        <v>7.1661538206833297E-2</v>
      </c>
      <c r="R130" s="116">
        <v>6.5554302678619392E-2</v>
      </c>
    </row>
    <row r="131" spans="1:18">
      <c r="A131" s="89" t="s">
        <v>303</v>
      </c>
      <c r="B131" s="89" t="s">
        <v>196</v>
      </c>
      <c r="C131" s="116">
        <v>3.9199886203191481E-2</v>
      </c>
      <c r="D131" s="116">
        <v>0.18234686917939724</v>
      </c>
      <c r="E131" s="116">
        <v>0.15081555442372019</v>
      </c>
      <c r="F131" s="116">
        <v>3.4957834520278341E-2</v>
      </c>
      <c r="G131" s="116">
        <v>8.7056813405548716E-2</v>
      </c>
      <c r="H131" s="116">
        <v>-5.3461194170599802E-3</v>
      </c>
      <c r="I131" s="116">
        <v>5.9574016593125778E-2</v>
      </c>
      <c r="J131" s="116">
        <v>0.74886965158974772</v>
      </c>
      <c r="K131" s="116">
        <v>0.1634089991912504</v>
      </c>
      <c r="L131" s="116">
        <v>9.2904625943969643E-2</v>
      </c>
      <c r="M131" s="116">
        <v>4.7459576501022394E-2</v>
      </c>
      <c r="N131" s="116">
        <v>3.8358639010679374E-2</v>
      </c>
      <c r="O131" s="116">
        <v>5.2031483375641452E-2</v>
      </c>
      <c r="P131" s="116">
        <v>0.10419019678899955</v>
      </c>
      <c r="Q131" s="116">
        <v>8.1136790106097978E-2</v>
      </c>
      <c r="R131" s="116">
        <v>-8.8885571822543641E-2</v>
      </c>
    </row>
    <row r="132" spans="1:18">
      <c r="A132" s="89" t="s">
        <v>304</v>
      </c>
      <c r="B132" s="89" t="s">
        <v>96</v>
      </c>
      <c r="C132" s="116">
        <v>2.7177935071551751E-2</v>
      </c>
      <c r="D132" s="116">
        <v>0.10448311884554062</v>
      </c>
      <c r="E132" s="116">
        <v>6.9547139632919697E-2</v>
      </c>
      <c r="F132" s="116">
        <v>9.176685151453956E-2</v>
      </c>
      <c r="G132" s="116">
        <v>7.5837163407695973E-2</v>
      </c>
      <c r="H132" s="116">
        <v>9.2592075100506044E-2</v>
      </c>
      <c r="I132" s="116">
        <v>9.444223728750023E-2</v>
      </c>
      <c r="J132" s="116">
        <v>0.17913374203622889</v>
      </c>
      <c r="K132" s="116">
        <v>0.10275670884999144</v>
      </c>
      <c r="L132" s="116">
        <v>9.7078373980064026E-3</v>
      </c>
      <c r="M132" s="116">
        <v>-3.5106023538392761E-2</v>
      </c>
      <c r="N132" s="116">
        <v>6.7188672499685076E-2</v>
      </c>
      <c r="O132" s="116">
        <v>0.15379963752878445</v>
      </c>
      <c r="P132" s="116">
        <v>0.10731041552910869</v>
      </c>
      <c r="Q132" s="116">
        <v>0.11114056172563469</v>
      </c>
      <c r="R132" s="116">
        <v>8.2981581768117652E-2</v>
      </c>
    </row>
    <row r="133" spans="1:18">
      <c r="A133" s="89" t="s">
        <v>305</v>
      </c>
      <c r="B133" s="89" t="s">
        <v>197</v>
      </c>
      <c r="C133" s="116">
        <v>8.6267937657826144E-2</v>
      </c>
      <c r="D133" s="116">
        <v>0.13029340615736684</v>
      </c>
      <c r="E133" s="116">
        <v>7.8964809041739858E-2</v>
      </c>
      <c r="F133" s="116">
        <v>8.9530625138446895E-2</v>
      </c>
      <c r="G133" s="116">
        <v>0.11066046707552313</v>
      </c>
      <c r="H133" s="116">
        <v>9.4829332032461577E-2</v>
      </c>
      <c r="I133" s="116">
        <v>6.9060584061803487E-2</v>
      </c>
      <c r="J133" s="116">
        <v>0.13479404790185345</v>
      </c>
      <c r="K133" s="116">
        <v>4.7661887932457514E-2</v>
      </c>
      <c r="L133" s="116">
        <v>-3.3703438958916587E-2</v>
      </c>
      <c r="M133" s="116">
        <v>-0.19248619378455789</v>
      </c>
      <c r="N133" s="116">
        <v>5.1217851308976492E-2</v>
      </c>
      <c r="O133" s="116">
        <v>7.3002418306168604E-2</v>
      </c>
      <c r="P133" s="116">
        <v>6.4184682371426716E-2</v>
      </c>
      <c r="Q133" s="116">
        <v>7.1007606734324824E-2</v>
      </c>
      <c r="R133" s="116">
        <v>8.9597159076217681E-2</v>
      </c>
    </row>
    <row r="134" spans="1:18">
      <c r="A134" s="89" t="s">
        <v>306</v>
      </c>
      <c r="B134" s="89" t="s">
        <v>95</v>
      </c>
      <c r="C134" s="116">
        <v>6.6634717571957935E-2</v>
      </c>
      <c r="D134" s="116">
        <v>8.2200842018953058E-2</v>
      </c>
      <c r="E134" s="116">
        <v>8.6049903003167172E-2</v>
      </c>
      <c r="F134" s="116">
        <v>2.2861458482525521E-2</v>
      </c>
      <c r="G134" s="116">
        <v>7.1553833596770922E-2</v>
      </c>
      <c r="H134" s="116">
        <v>6.2481135658245535E-2</v>
      </c>
      <c r="I134" s="116">
        <v>7.1348403415622874E-2</v>
      </c>
      <c r="J134" s="116">
        <v>0.28486891895432609</v>
      </c>
      <c r="K134" s="116">
        <v>9.9961646899703549E-2</v>
      </c>
      <c r="L134" s="116">
        <v>5.9416867664680684E-2</v>
      </c>
      <c r="M134" s="116">
        <v>-6.9067233811888396E-2</v>
      </c>
      <c r="N134" s="116">
        <v>9.0012451541282346E-2</v>
      </c>
      <c r="O134" s="116">
        <v>1.6331304126288693E-2</v>
      </c>
      <c r="P134" s="116">
        <v>0.11199932396544865</v>
      </c>
      <c r="Q134" s="116">
        <v>9.264606880342896E-2</v>
      </c>
      <c r="R134" s="116">
        <v>0.10339104964399248</v>
      </c>
    </row>
    <row r="135" spans="1:18">
      <c r="A135" s="89" t="s">
        <v>307</v>
      </c>
      <c r="B135" s="89" t="s">
        <v>198</v>
      </c>
      <c r="C135" s="116">
        <v>0.13505253555333252</v>
      </c>
      <c r="D135" s="116">
        <v>0.17659311431404046</v>
      </c>
      <c r="E135" s="116">
        <v>8.4505418410614208E-3</v>
      </c>
      <c r="F135" s="116">
        <v>3.8931872610551421E-2</v>
      </c>
      <c r="G135" s="116">
        <v>3.0090565541144976E-2</v>
      </c>
      <c r="H135" s="116">
        <v>0.22641150248629094</v>
      </c>
      <c r="I135" s="116">
        <v>0.12541315010937315</v>
      </c>
      <c r="J135" s="116">
        <v>9.9295318268675326E-2</v>
      </c>
      <c r="K135" s="116">
        <v>-7.3916879166453286E-2</v>
      </c>
      <c r="L135" s="116">
        <v>-0.3115675823989954</v>
      </c>
      <c r="M135" s="116">
        <v>-0.16198842320304474</v>
      </c>
      <c r="N135" s="116">
        <v>3.660146897897576E-2</v>
      </c>
      <c r="O135" s="116">
        <v>6.9005765931940966E-2</v>
      </c>
      <c r="P135" s="116">
        <v>7.6313602907265965E-2</v>
      </c>
      <c r="Q135" s="116">
        <v>6.445616038801516E-2</v>
      </c>
      <c r="R135" s="116">
        <v>0.10148496177611377</v>
      </c>
    </row>
    <row r="136" spans="1:18">
      <c r="A136" s="89" t="s">
        <v>308</v>
      </c>
      <c r="B136" s="89" t="s">
        <v>94</v>
      </c>
      <c r="C136" s="116">
        <v>0.13375170549585813</v>
      </c>
      <c r="D136" s="116">
        <v>7.0984241178454033E-2</v>
      </c>
      <c r="E136" s="116">
        <v>0.11189042728364851</v>
      </c>
      <c r="F136" s="116">
        <v>8.9082761362820895E-2</v>
      </c>
      <c r="G136" s="116">
        <v>9.8551771886358219E-2</v>
      </c>
      <c r="H136" s="116">
        <v>6.7268741531352205E-2</v>
      </c>
      <c r="I136" s="116">
        <v>0.13498705864644145</v>
      </c>
      <c r="J136" s="116">
        <v>8.3336471853821203E-2</v>
      </c>
      <c r="K136" s="116">
        <v>7.2361225505451765E-2</v>
      </c>
      <c r="L136" s="116">
        <v>3.8348276153533867E-2</v>
      </c>
      <c r="M136" s="116">
        <v>-0.16716481499754443</v>
      </c>
      <c r="N136" s="116">
        <v>9.1044825923462636E-2</v>
      </c>
      <c r="O136" s="116">
        <v>5.449336687559847E-2</v>
      </c>
      <c r="P136" s="116">
        <v>5.3426430445124629E-2</v>
      </c>
      <c r="Q136" s="116">
        <v>5.1222721703174656E-2</v>
      </c>
      <c r="R136" s="116">
        <v>8.412505087006239E-2</v>
      </c>
    </row>
    <row r="137" spans="1:18">
      <c r="A137" s="89" t="s">
        <v>1963</v>
      </c>
      <c r="B137" s="89" t="s">
        <v>70</v>
      </c>
      <c r="C137" s="116" t="s">
        <v>7793</v>
      </c>
      <c r="D137" s="116" t="s">
        <v>7793</v>
      </c>
      <c r="E137" s="116" t="s">
        <v>7793</v>
      </c>
      <c r="F137" s="116" t="s">
        <v>7793</v>
      </c>
      <c r="G137" s="116" t="s">
        <v>7793</v>
      </c>
      <c r="H137" s="116" t="s">
        <v>7793</v>
      </c>
      <c r="I137" s="116" t="s">
        <v>7793</v>
      </c>
      <c r="J137" s="116" t="s">
        <v>7793</v>
      </c>
      <c r="K137" s="116" t="s">
        <v>7793</v>
      </c>
      <c r="L137" s="116" t="s">
        <v>7793</v>
      </c>
      <c r="M137" s="116" t="s">
        <v>7793</v>
      </c>
      <c r="N137" s="116">
        <v>4.5647857580049411E-2</v>
      </c>
      <c r="O137" s="116">
        <v>1.5384396402791989E-2</v>
      </c>
      <c r="P137" s="116">
        <v>2.069059595401157E-2</v>
      </c>
      <c r="Q137" s="116">
        <v>2.5484024372677494E-2</v>
      </c>
      <c r="R137" s="116">
        <v>2.9380913873131131E-2</v>
      </c>
    </row>
    <row r="138" spans="1:18">
      <c r="A138" s="89" t="s">
        <v>309</v>
      </c>
      <c r="B138" s="89" t="s">
        <v>93</v>
      </c>
      <c r="C138" s="116">
        <v>9.2492697864553275E-2</v>
      </c>
      <c r="D138" s="116">
        <v>5.6087596302488274E-2</v>
      </c>
      <c r="E138" s="116">
        <v>0.39414940286335742</v>
      </c>
      <c r="F138" s="116">
        <v>7.7666379860381163E-2</v>
      </c>
      <c r="G138" s="116">
        <v>0.31469648591094779</v>
      </c>
      <c r="H138" s="116">
        <v>7.4982652188063215E-2</v>
      </c>
      <c r="I138" s="116">
        <v>6.4366997114106317E-2</v>
      </c>
      <c r="J138" s="116">
        <v>0.45776660049801077</v>
      </c>
      <c r="K138" s="116">
        <v>0.12332605999071111</v>
      </c>
      <c r="L138" s="116">
        <v>-5.9638642959038979E-3</v>
      </c>
      <c r="M138" s="116">
        <v>-1</v>
      </c>
      <c r="N138" s="116" t="s">
        <v>7793</v>
      </c>
      <c r="O138" s="116" t="s">
        <v>7793</v>
      </c>
      <c r="P138" s="116" t="s">
        <v>7793</v>
      </c>
      <c r="Q138" s="116" t="s">
        <v>7793</v>
      </c>
      <c r="R138" s="116" t="s">
        <v>7793</v>
      </c>
    </row>
    <row r="139" spans="1:18">
      <c r="A139" s="89" t="s">
        <v>1978</v>
      </c>
      <c r="B139" s="89" t="s">
        <v>1979</v>
      </c>
      <c r="C139" s="116" t="s">
        <v>7793</v>
      </c>
      <c r="D139" s="116" t="s">
        <v>7793</v>
      </c>
      <c r="E139" s="116" t="s">
        <v>7793</v>
      </c>
      <c r="F139" s="116" t="s">
        <v>7793</v>
      </c>
      <c r="G139" s="116" t="s">
        <v>7793</v>
      </c>
      <c r="H139" s="116" t="s">
        <v>7793</v>
      </c>
      <c r="I139" s="116" t="s">
        <v>7793</v>
      </c>
      <c r="J139" s="116" t="s">
        <v>7793</v>
      </c>
      <c r="K139" s="116" t="s">
        <v>7793</v>
      </c>
      <c r="L139" s="116" t="s">
        <v>7793</v>
      </c>
      <c r="M139" s="116" t="s">
        <v>7793</v>
      </c>
      <c r="N139" s="116">
        <v>0.42317260922751232</v>
      </c>
      <c r="O139" s="116">
        <v>3.3676608571357791E-2</v>
      </c>
      <c r="P139" s="116">
        <v>0.64142860619272812</v>
      </c>
      <c r="Q139" s="116">
        <v>0.11238562820460074</v>
      </c>
      <c r="R139" s="116">
        <v>3.0365717573043849E-2</v>
      </c>
    </row>
    <row r="140" spans="1:18" ht="25.5">
      <c r="A140" s="89" t="s">
        <v>310</v>
      </c>
      <c r="B140" s="89" t="s">
        <v>1992</v>
      </c>
      <c r="C140" s="116">
        <v>0.10688660343249579</v>
      </c>
      <c r="D140" s="116">
        <v>0.20735032575330803</v>
      </c>
      <c r="E140" s="116">
        <v>9.5701624775225813E-2</v>
      </c>
      <c r="F140" s="116">
        <v>9.8004506744994169E-2</v>
      </c>
      <c r="G140" s="116">
        <v>8.453893153258063E-2</v>
      </c>
      <c r="H140" s="116">
        <v>3.4172976642953268E-2</v>
      </c>
      <c r="I140" s="116">
        <v>4.9642445574042737E-2</v>
      </c>
      <c r="J140" s="116">
        <v>-0.18922919176119601</v>
      </c>
      <c r="K140" s="116">
        <v>2.0503942448530932E-3</v>
      </c>
      <c r="L140" s="116">
        <v>0.11468140686054529</v>
      </c>
      <c r="M140" s="116">
        <v>2.0026193136050585E-2</v>
      </c>
      <c r="N140" s="116">
        <v>0.12470654394380976</v>
      </c>
      <c r="O140" s="116">
        <v>0.11872649841316774</v>
      </c>
      <c r="P140" s="116">
        <v>0.17878367333446565</v>
      </c>
      <c r="Q140" s="116">
        <v>0.12870491783855309</v>
      </c>
      <c r="R140" s="116">
        <v>5.89265322880137E-2</v>
      </c>
    </row>
    <row r="141" spans="1:18">
      <c r="A141" s="89" t="s">
        <v>311</v>
      </c>
      <c r="B141" s="89" t="s">
        <v>91</v>
      </c>
      <c r="C141" s="116">
        <v>0.13237668648835732</v>
      </c>
      <c r="D141" s="116">
        <v>0.10634477848266721</v>
      </c>
      <c r="E141" s="116">
        <v>0.22428058421208563</v>
      </c>
      <c r="F141" s="116">
        <v>0.24487553677522178</v>
      </c>
      <c r="G141" s="116">
        <v>0.28500542869394985</v>
      </c>
      <c r="H141" s="116">
        <v>0.16413543425308896</v>
      </c>
      <c r="I141" s="116">
        <v>0.15236363528575803</v>
      </c>
      <c r="J141" s="116">
        <v>0.13694688650141407</v>
      </c>
      <c r="K141" s="116">
        <v>0.13369894401071081</v>
      </c>
      <c r="L141" s="116">
        <v>4.8439044880841609E-2</v>
      </c>
      <c r="M141" s="116">
        <v>-1</v>
      </c>
      <c r="N141" s="116" t="s">
        <v>7793</v>
      </c>
      <c r="O141" s="116" t="s">
        <v>7793</v>
      </c>
      <c r="P141" s="116" t="s">
        <v>7793</v>
      </c>
      <c r="Q141" s="116" t="s">
        <v>7793</v>
      </c>
      <c r="R141" s="116" t="s">
        <v>7793</v>
      </c>
    </row>
    <row r="142" spans="1:18">
      <c r="A142" s="89" t="s">
        <v>312</v>
      </c>
      <c r="B142" s="89" t="s">
        <v>90</v>
      </c>
      <c r="C142" s="116">
        <v>0.12343884966970031</v>
      </c>
      <c r="D142" s="116">
        <v>-0.1724986474833603</v>
      </c>
      <c r="E142" s="116">
        <v>0.16536470220406851</v>
      </c>
      <c r="F142" s="116">
        <v>0.34221712062675858</v>
      </c>
      <c r="G142" s="116">
        <v>0.1348062344547265</v>
      </c>
      <c r="H142" s="116">
        <v>2.7226092820795023E-2</v>
      </c>
      <c r="I142" s="116">
        <v>2.5091555918668407E-2</v>
      </c>
      <c r="J142" s="116">
        <v>-0.9365438730048955</v>
      </c>
      <c r="K142" s="116">
        <v>-0.77709598069951791</v>
      </c>
      <c r="L142" s="116">
        <v>-0.12776109975526251</v>
      </c>
      <c r="M142" s="116">
        <v>-1</v>
      </c>
      <c r="N142" s="116" t="s">
        <v>7793</v>
      </c>
      <c r="O142" s="116" t="s">
        <v>7793</v>
      </c>
      <c r="P142" s="116" t="s">
        <v>7793</v>
      </c>
      <c r="Q142" s="116" t="s">
        <v>7793</v>
      </c>
      <c r="R142" s="116" t="s">
        <v>7793</v>
      </c>
    </row>
    <row r="143" spans="1:18" ht="25.5">
      <c r="A143" s="89" t="s">
        <v>313</v>
      </c>
      <c r="B143" s="89" t="s">
        <v>2009</v>
      </c>
      <c r="C143" s="116">
        <v>0.45882267641478114</v>
      </c>
      <c r="D143" s="116">
        <v>-0.3485993784182273</v>
      </c>
      <c r="E143" s="116">
        <v>0.35381244968322489</v>
      </c>
      <c r="F143" s="116">
        <v>4.2130441597714841E-2</v>
      </c>
      <c r="G143" s="116">
        <v>-5.8620197697541343E-2</v>
      </c>
      <c r="H143" s="116">
        <v>6.5447981362722896E-3</v>
      </c>
      <c r="I143" s="116">
        <v>5.7080059172151865E-2</v>
      </c>
      <c r="J143" s="116">
        <v>1.2986427877025832</v>
      </c>
      <c r="K143" s="116">
        <v>0.14102138218371318</v>
      </c>
      <c r="L143" s="116">
        <v>-9.62546617967871E-2</v>
      </c>
      <c r="M143" s="116">
        <v>-3.1509094813355953E-2</v>
      </c>
      <c r="N143" s="116">
        <v>-4.9595212664161559E-2</v>
      </c>
      <c r="O143" s="116">
        <v>-9.9972134091480536E-3</v>
      </c>
      <c r="P143" s="116">
        <v>0.23668830036992494</v>
      </c>
      <c r="Q143" s="116">
        <v>2.4078677708557983E-2</v>
      </c>
      <c r="R143" s="116">
        <v>-6.380216521886295E-2</v>
      </c>
    </row>
    <row r="144" spans="1:18">
      <c r="A144" s="89" t="s">
        <v>2032</v>
      </c>
      <c r="B144" s="89" t="s">
        <v>2033</v>
      </c>
      <c r="C144" s="116" t="s">
        <v>7793</v>
      </c>
      <c r="D144" s="116" t="s">
        <v>7793</v>
      </c>
      <c r="E144" s="116" t="s">
        <v>7793</v>
      </c>
      <c r="F144" s="116" t="s">
        <v>7793</v>
      </c>
      <c r="G144" s="116" t="s">
        <v>7793</v>
      </c>
      <c r="H144" s="116" t="s">
        <v>7793</v>
      </c>
      <c r="I144" s="116" t="s">
        <v>7793</v>
      </c>
      <c r="J144" s="116" t="s">
        <v>7793</v>
      </c>
      <c r="K144" s="116" t="s">
        <v>7793</v>
      </c>
      <c r="L144" s="116" t="s">
        <v>7793</v>
      </c>
      <c r="M144" s="116" t="s">
        <v>7793</v>
      </c>
      <c r="N144" s="116">
        <v>9.0269618141967989E-2</v>
      </c>
      <c r="O144" s="116">
        <v>0.72827316702957834</v>
      </c>
      <c r="P144" s="116">
        <v>6.664075336900277E-3</v>
      </c>
      <c r="Q144" s="116">
        <v>-2.0243739691689466E-2</v>
      </c>
      <c r="R144" s="116">
        <v>5.0463220195546503</v>
      </c>
    </row>
    <row r="145" spans="1:18" ht="25.5">
      <c r="A145" s="89" t="s">
        <v>2036</v>
      </c>
      <c r="B145" s="89" t="s">
        <v>2037</v>
      </c>
      <c r="C145" s="116" t="s">
        <v>7793</v>
      </c>
      <c r="D145" s="116" t="s">
        <v>7793</v>
      </c>
      <c r="E145" s="116" t="s">
        <v>7793</v>
      </c>
      <c r="F145" s="116" t="s">
        <v>7793</v>
      </c>
      <c r="G145" s="116" t="s">
        <v>7793</v>
      </c>
      <c r="H145" s="116" t="s">
        <v>7793</v>
      </c>
      <c r="I145" s="116" t="s">
        <v>7793</v>
      </c>
      <c r="J145" s="116" t="s">
        <v>7793</v>
      </c>
      <c r="K145" s="116" t="s">
        <v>7793</v>
      </c>
      <c r="L145" s="116" t="s">
        <v>7793</v>
      </c>
      <c r="M145" s="116" t="s">
        <v>7793</v>
      </c>
      <c r="N145" s="116">
        <v>0.36807704417593756</v>
      </c>
      <c r="O145" s="116">
        <v>0.68736015984378862</v>
      </c>
      <c r="P145" s="116">
        <v>0.1018813522932831</v>
      </c>
      <c r="Q145" s="116">
        <v>0.13851017555462342</v>
      </c>
      <c r="R145" s="116">
        <v>0.32588238774034917</v>
      </c>
    </row>
    <row r="146" spans="1:18" ht="25.5">
      <c r="A146" s="89" t="s">
        <v>2039</v>
      </c>
      <c r="B146" s="89" t="s">
        <v>2040</v>
      </c>
      <c r="C146" s="116" t="s">
        <v>7793</v>
      </c>
      <c r="D146" s="116" t="s">
        <v>7793</v>
      </c>
      <c r="E146" s="116" t="s">
        <v>7793</v>
      </c>
      <c r="F146" s="116" t="s">
        <v>7793</v>
      </c>
      <c r="G146" s="116" t="s">
        <v>7793</v>
      </c>
      <c r="H146" s="116" t="s">
        <v>7793</v>
      </c>
      <c r="I146" s="116" t="s">
        <v>7793</v>
      </c>
      <c r="J146" s="116" t="s">
        <v>7793</v>
      </c>
      <c r="K146" s="116" t="s">
        <v>7793</v>
      </c>
      <c r="L146" s="116" t="s">
        <v>7793</v>
      </c>
      <c r="M146" s="116" t="s">
        <v>7793</v>
      </c>
      <c r="N146" s="116">
        <v>0.25845801307251981</v>
      </c>
      <c r="O146" s="116">
        <v>0.20141624813326553</v>
      </c>
      <c r="P146" s="116">
        <v>0.17294123121655414</v>
      </c>
      <c r="Q146" s="116">
        <v>0.15034597580118048</v>
      </c>
      <c r="R146" s="116">
        <v>0.13070352041847433</v>
      </c>
    </row>
    <row r="147" spans="1:18">
      <c r="A147" s="89" t="s">
        <v>314</v>
      </c>
      <c r="B147" s="89" t="s">
        <v>211</v>
      </c>
      <c r="C147" s="116">
        <v>0.23596798805623287</v>
      </c>
      <c r="D147" s="116">
        <v>0.29437287133276513</v>
      </c>
      <c r="E147" s="116">
        <v>9.3963295618628706E-3</v>
      </c>
      <c r="F147" s="116">
        <v>0.23789070587943417</v>
      </c>
      <c r="G147" s="116">
        <v>0.18876259150634733</v>
      </c>
      <c r="H147" s="116">
        <v>0.1094244121133261</v>
      </c>
      <c r="I147" s="116">
        <v>0.10383191306395512</v>
      </c>
      <c r="J147" s="116">
        <v>0.51288856485641654</v>
      </c>
      <c r="K147" s="116">
        <v>9.4135112559968093E-2</v>
      </c>
      <c r="L147" s="116">
        <v>9.8075506199064355E-2</v>
      </c>
      <c r="M147" s="116">
        <v>0.56103834626858839</v>
      </c>
      <c r="N147" s="116">
        <v>3.8263346198910808E-2</v>
      </c>
      <c r="O147" s="116">
        <v>3.6276960034198558E-2</v>
      </c>
      <c r="P147" s="116">
        <v>2.620111517840451E-2</v>
      </c>
      <c r="Q147" s="116">
        <v>3.7762034909633702E-2</v>
      </c>
      <c r="R147" s="116">
        <v>4.8428352327596347E-2</v>
      </c>
    </row>
    <row r="148" spans="1:18">
      <c r="A148" s="89" t="s">
        <v>315</v>
      </c>
      <c r="B148" s="89" t="s">
        <v>199</v>
      </c>
      <c r="C148" s="116">
        <v>-9.4710878719795777E-2</v>
      </c>
      <c r="D148" s="116">
        <v>-0.27571288785218329</v>
      </c>
      <c r="E148" s="116">
        <v>-4.6469471791513617E-2</v>
      </c>
      <c r="F148" s="116">
        <v>0.22766459504710967</v>
      </c>
      <c r="G148" s="116">
        <v>-0.28321242572222194</v>
      </c>
      <c r="H148" s="116">
        <v>9.0488690038101005E-2</v>
      </c>
      <c r="I148" s="116">
        <v>0.17115835481166353</v>
      </c>
      <c r="J148" s="116">
        <v>0.17840719080865108</v>
      </c>
      <c r="K148" s="116">
        <v>2.98476503474574E-2</v>
      </c>
      <c r="L148" s="116">
        <v>5.5283049463417111E-3</v>
      </c>
      <c r="M148" s="116">
        <v>0.46718648610777502</v>
      </c>
      <c r="N148" s="116">
        <v>3.8023872390599971</v>
      </c>
      <c r="O148" s="116">
        <v>0.11875570120196111</v>
      </c>
      <c r="P148" s="116">
        <v>0.26056567169340772</v>
      </c>
      <c r="Q148" s="116">
        <v>0.50326740609176523</v>
      </c>
      <c r="R148" s="116">
        <v>0.57666619113708051</v>
      </c>
    </row>
    <row r="149" spans="1:18">
      <c r="A149" s="89" t="s">
        <v>316</v>
      </c>
      <c r="B149" s="89" t="s">
        <v>200</v>
      </c>
      <c r="C149" s="116" t="s">
        <v>7793</v>
      </c>
      <c r="D149" s="116">
        <v>-0.93198475200157282</v>
      </c>
      <c r="E149" s="116">
        <v>0</v>
      </c>
      <c r="F149" s="116">
        <v>0</v>
      </c>
      <c r="G149" s="116">
        <v>-1</v>
      </c>
      <c r="H149" s="116" t="s">
        <v>7793</v>
      </c>
      <c r="I149" s="116" t="s">
        <v>7793</v>
      </c>
      <c r="J149" s="116" t="s">
        <v>7793</v>
      </c>
      <c r="K149" s="116" t="s">
        <v>7793</v>
      </c>
      <c r="L149" s="116" t="s">
        <v>7793</v>
      </c>
      <c r="M149" s="116" t="s">
        <v>7793</v>
      </c>
      <c r="N149" s="116" t="s">
        <v>7793</v>
      </c>
      <c r="O149" s="116" t="s">
        <v>7793</v>
      </c>
      <c r="P149" s="116">
        <v>0</v>
      </c>
      <c r="Q149" s="116">
        <v>0</v>
      </c>
      <c r="R149" s="116">
        <v>326.66654253292756</v>
      </c>
    </row>
    <row r="150" spans="1:18">
      <c r="A150" s="89" t="s">
        <v>317</v>
      </c>
      <c r="B150" s="89" t="s">
        <v>2046</v>
      </c>
      <c r="C150" s="116">
        <v>0.15488622566003007</v>
      </c>
      <c r="D150" s="116">
        <v>0.22160096526391948</v>
      </c>
      <c r="E150" s="116">
        <v>6.8881727414464855E-2</v>
      </c>
      <c r="F150" s="116">
        <v>0.18248731294662357</v>
      </c>
      <c r="G150" s="116">
        <v>-6.4609871219153403E-3</v>
      </c>
      <c r="H150" s="116">
        <v>5.7404014375122436E-2</v>
      </c>
      <c r="I150" s="116">
        <v>9.3488211251307574E-2</v>
      </c>
      <c r="J150" s="116">
        <v>0.27331864857760779</v>
      </c>
      <c r="K150" s="116">
        <v>0.17876667061645501</v>
      </c>
      <c r="L150" s="116">
        <v>2.7680698131393289E-2</v>
      </c>
      <c r="M150" s="116">
        <v>0.12605572143774424</v>
      </c>
      <c r="N150" s="116">
        <v>5.1813434395854507E-2</v>
      </c>
      <c r="O150" s="116">
        <v>-0.18164485143725706</v>
      </c>
      <c r="P150" s="116">
        <v>-1.2355697638077756E-2</v>
      </c>
      <c r="Q150" s="116">
        <v>0.21572916874869574</v>
      </c>
      <c r="R150" s="116">
        <v>0.19481839321557226</v>
      </c>
    </row>
    <row r="151" spans="1:18">
      <c r="A151" s="89" t="s">
        <v>318</v>
      </c>
      <c r="B151" s="89" t="s">
        <v>169</v>
      </c>
      <c r="C151" s="116">
        <v>1.9337401424438281</v>
      </c>
      <c r="D151" s="116">
        <v>0.75171686233214974</v>
      </c>
      <c r="E151" s="116">
        <v>0.46912497680953047</v>
      </c>
      <c r="F151" s="116">
        <v>1.0614138211006447</v>
      </c>
      <c r="G151" s="116">
        <v>0.66134488514629397</v>
      </c>
      <c r="H151" s="116">
        <v>0.27514364567683991</v>
      </c>
      <c r="I151" s="116">
        <v>7.9543139562535448E-2</v>
      </c>
      <c r="J151" s="116">
        <v>-0.20167494248119322</v>
      </c>
      <c r="K151" s="116">
        <v>0.25492542546048957</v>
      </c>
      <c r="L151" s="116">
        <v>6.5976047915882408E-2</v>
      </c>
      <c r="M151" s="116">
        <v>-0.23716086909272815</v>
      </c>
      <c r="N151" s="116">
        <v>1.8746333910753643E-2</v>
      </c>
      <c r="O151" s="116">
        <v>0.35783288550541781</v>
      </c>
      <c r="P151" s="116">
        <v>0.29552834057467092</v>
      </c>
      <c r="Q151" s="116">
        <v>0.18650126423550017</v>
      </c>
      <c r="R151" s="116">
        <v>0.30691308387049165</v>
      </c>
    </row>
    <row r="152" spans="1:18">
      <c r="A152" s="89" t="s">
        <v>319</v>
      </c>
      <c r="B152" s="89" t="s">
        <v>88</v>
      </c>
      <c r="C152" s="116">
        <v>2.8350249548488859E-2</v>
      </c>
      <c r="D152" s="116">
        <v>0.2242456087408391</v>
      </c>
      <c r="E152" s="116">
        <v>6.4395837124161526E-2</v>
      </c>
      <c r="F152" s="116">
        <v>0.16012993613492066</v>
      </c>
      <c r="G152" s="116">
        <v>0.16664044708372994</v>
      </c>
      <c r="H152" s="116">
        <v>7.9222152947532098E-2</v>
      </c>
      <c r="I152" s="116">
        <v>7.2713273206672424E-2</v>
      </c>
      <c r="J152" s="116">
        <v>0.67065532841470166</v>
      </c>
      <c r="K152" s="116">
        <v>8.3020978294036096E-2</v>
      </c>
      <c r="L152" s="116">
        <v>0.13607694732906106</v>
      </c>
      <c r="M152" s="116">
        <v>0.74886113099895013</v>
      </c>
      <c r="N152" s="116">
        <v>4.6509109063964882E-2</v>
      </c>
      <c r="O152" s="116">
        <v>4.4312412056484618E-2</v>
      </c>
      <c r="P152" s="116">
        <v>3.9166733617147065E-2</v>
      </c>
      <c r="Q152" s="116">
        <v>8.2654333644909261E-3</v>
      </c>
      <c r="R152" s="116">
        <v>2.8515392041251753E-2</v>
      </c>
    </row>
    <row r="153" spans="1:18">
      <c r="A153" s="89" t="s">
        <v>320</v>
      </c>
      <c r="B153" s="89" t="s">
        <v>2092</v>
      </c>
      <c r="C153" s="116">
        <v>4.1422881960638307</v>
      </c>
      <c r="D153" s="116">
        <v>0.51187942056310165</v>
      </c>
      <c r="E153" s="116">
        <v>-0.29411836964930138</v>
      </c>
      <c r="F153" s="116">
        <v>0.37422667854907443</v>
      </c>
      <c r="G153" s="116">
        <v>0.2014431470191822</v>
      </c>
      <c r="H153" s="116">
        <v>4.0612452292169143E-2</v>
      </c>
      <c r="I153" s="116">
        <v>0.30673640325177809</v>
      </c>
      <c r="J153" s="116">
        <v>0.36297553970678997</v>
      </c>
      <c r="K153" s="116">
        <v>-1.6440315695607111E-2</v>
      </c>
      <c r="L153" s="116">
        <v>-2.3695494977671316E-3</v>
      </c>
      <c r="M153" s="116">
        <v>0.16850341186679807</v>
      </c>
      <c r="N153" s="116">
        <v>6.0670511648116099E-2</v>
      </c>
      <c r="O153" s="116">
        <v>0.19412643996632561</v>
      </c>
      <c r="P153" s="116">
        <v>-5.4493803116376194E-2</v>
      </c>
      <c r="Q153" s="116">
        <v>0.13073484044060169</v>
      </c>
      <c r="R153" s="116">
        <v>-6.2085563783715436E-2</v>
      </c>
    </row>
    <row r="154" spans="1:18">
      <c r="A154" s="89" t="s">
        <v>321</v>
      </c>
      <c r="B154" s="89" t="s">
        <v>87</v>
      </c>
      <c r="C154" s="116">
        <v>0.1828641219939029</v>
      </c>
      <c r="D154" s="116">
        <v>0.16522133041201048</v>
      </c>
      <c r="E154" s="116">
        <v>-0.16204138867297979</v>
      </c>
      <c r="F154" s="116">
        <v>9.3107455033895725E-2</v>
      </c>
      <c r="G154" s="116">
        <v>0.28614139172987585</v>
      </c>
      <c r="H154" s="116">
        <v>0.14764977761286668</v>
      </c>
      <c r="I154" s="116">
        <v>0.90427829644667868</v>
      </c>
      <c r="J154" s="116">
        <v>0.1404622278731591</v>
      </c>
      <c r="K154" s="116">
        <v>7.7876944040888407E-2</v>
      </c>
      <c r="L154" s="116">
        <v>-1.2082567654941201E-2</v>
      </c>
      <c r="M154" s="116">
        <v>-0.22285337633919788</v>
      </c>
      <c r="N154" s="116">
        <v>-7.3356125547294759E-3</v>
      </c>
      <c r="O154" s="116">
        <v>-6.7737845255022577E-4</v>
      </c>
      <c r="P154" s="116">
        <v>1.8027050677320577E-3</v>
      </c>
      <c r="Q154" s="116">
        <v>1.3961777583887613E-2</v>
      </c>
      <c r="R154" s="116">
        <v>1.1896521669064297E-2</v>
      </c>
    </row>
    <row r="155" spans="1:18" ht="25.5">
      <c r="A155" s="89" t="s">
        <v>322</v>
      </c>
      <c r="B155" s="89" t="s">
        <v>170</v>
      </c>
      <c r="C155" s="116">
        <v>9.4257852455606201</v>
      </c>
      <c r="D155" s="116">
        <v>4.860861806353256E-3</v>
      </c>
      <c r="E155" s="116">
        <v>-2.5924284666161146E-3</v>
      </c>
      <c r="F155" s="116">
        <v>0.18150732729323371</v>
      </c>
      <c r="G155" s="116">
        <v>8.8729146335188247E-2</v>
      </c>
      <c r="H155" s="116">
        <v>1.0643034504684192</v>
      </c>
      <c r="I155" s="116">
        <v>4.5117247813775796E-2</v>
      </c>
      <c r="J155" s="116">
        <v>0.16063160778635388</v>
      </c>
      <c r="K155" s="116">
        <v>0.44349503172300953</v>
      </c>
      <c r="L155" s="116">
        <v>0.11339799411958529</v>
      </c>
      <c r="M155" s="116">
        <v>-1</v>
      </c>
      <c r="N155" s="116" t="s">
        <v>7793</v>
      </c>
      <c r="O155" s="116" t="s">
        <v>7793</v>
      </c>
      <c r="P155" s="116" t="s">
        <v>7793</v>
      </c>
      <c r="Q155" s="116" t="s">
        <v>7793</v>
      </c>
      <c r="R155" s="116" t="s">
        <v>7793</v>
      </c>
    </row>
    <row r="156" spans="1:18" ht="25.5">
      <c r="A156" s="89" t="s">
        <v>2112</v>
      </c>
      <c r="B156" s="89" t="s">
        <v>2113</v>
      </c>
      <c r="C156" s="116" t="s">
        <v>7793</v>
      </c>
      <c r="D156" s="116" t="s">
        <v>7793</v>
      </c>
      <c r="E156" s="116" t="s">
        <v>7793</v>
      </c>
      <c r="F156" s="116" t="s">
        <v>7793</v>
      </c>
      <c r="G156" s="116" t="s">
        <v>7793</v>
      </c>
      <c r="H156" s="116" t="s">
        <v>7793</v>
      </c>
      <c r="I156" s="116" t="s">
        <v>7793</v>
      </c>
      <c r="J156" s="116" t="s">
        <v>7793</v>
      </c>
      <c r="K156" s="116" t="s">
        <v>7793</v>
      </c>
      <c r="L156" s="116" t="s">
        <v>7793</v>
      </c>
      <c r="M156" s="116" t="s">
        <v>7793</v>
      </c>
      <c r="N156" s="116">
        <v>5.2021773826021578E-2</v>
      </c>
      <c r="O156" s="116">
        <v>3.2529332432665425E-2</v>
      </c>
      <c r="P156" s="116">
        <v>2.2415356174451118E-2</v>
      </c>
      <c r="Q156" s="116">
        <v>1.2715054856100583E-2</v>
      </c>
      <c r="R156" s="116">
        <v>-8.966273289312543E-4</v>
      </c>
    </row>
    <row r="157" spans="1:18" ht="25.5">
      <c r="A157" s="89" t="s">
        <v>323</v>
      </c>
      <c r="B157" s="89" t="s">
        <v>2120</v>
      </c>
      <c r="C157" s="116">
        <v>0.24973446720282988</v>
      </c>
      <c r="D157" s="116">
        <v>0.13692262273414402</v>
      </c>
      <c r="E157" s="116">
        <v>5.6753957810707911E-2</v>
      </c>
      <c r="F157" s="116">
        <v>0.18371756225815727</v>
      </c>
      <c r="G157" s="116">
        <v>0.14101769888110027</v>
      </c>
      <c r="H157" s="116">
        <v>0.13696088501290515</v>
      </c>
      <c r="I157" s="116">
        <v>0.12959887753729138</v>
      </c>
      <c r="J157" s="116">
        <v>9.4169411463287833E-2</v>
      </c>
      <c r="K157" s="116">
        <v>0.16098418529233327</v>
      </c>
      <c r="L157" s="116">
        <v>0.11559102952693445</v>
      </c>
      <c r="M157" s="116">
        <v>-0.15763980755978746</v>
      </c>
      <c r="N157" s="116">
        <v>0.16058523662163182</v>
      </c>
      <c r="O157" s="116">
        <v>0.22140982508024609</v>
      </c>
      <c r="P157" s="116">
        <v>0.16013162392317115</v>
      </c>
      <c r="Q157" s="116">
        <v>7.6055269546378756E-2</v>
      </c>
      <c r="R157" s="116">
        <v>5.9632551108263154E-2</v>
      </c>
    </row>
    <row r="158" spans="1:18" ht="25.5">
      <c r="A158" s="89" t="s">
        <v>2133</v>
      </c>
      <c r="B158" s="89" t="s">
        <v>2134</v>
      </c>
      <c r="C158" s="116" t="s">
        <v>7793</v>
      </c>
      <c r="D158" s="116" t="s">
        <v>7793</v>
      </c>
      <c r="E158" s="116" t="s">
        <v>7793</v>
      </c>
      <c r="F158" s="116" t="s">
        <v>7793</v>
      </c>
      <c r="G158" s="116" t="s">
        <v>7793</v>
      </c>
      <c r="H158" s="116" t="s">
        <v>7793</v>
      </c>
      <c r="I158" s="116" t="s">
        <v>7793</v>
      </c>
      <c r="J158" s="116" t="s">
        <v>7793</v>
      </c>
      <c r="K158" s="116" t="s">
        <v>7793</v>
      </c>
      <c r="L158" s="116" t="s">
        <v>7793</v>
      </c>
      <c r="M158" s="116" t="s">
        <v>7793</v>
      </c>
      <c r="N158" s="116">
        <v>0.14533928338291124</v>
      </c>
      <c r="O158" s="116">
        <v>0.41714152028819673</v>
      </c>
      <c r="P158" s="116">
        <v>-9.7285558355458046E-2</v>
      </c>
      <c r="Q158" s="116">
        <v>0.75820478867247831</v>
      </c>
      <c r="R158" s="116">
        <v>1.1027175079019229</v>
      </c>
    </row>
    <row r="159" spans="1:18" ht="25.5">
      <c r="A159" s="89" t="s">
        <v>2140</v>
      </c>
      <c r="B159" s="89" t="s">
        <v>2141</v>
      </c>
      <c r="C159" s="116" t="s">
        <v>7793</v>
      </c>
      <c r="D159" s="116" t="s">
        <v>7793</v>
      </c>
      <c r="E159" s="116" t="s">
        <v>7793</v>
      </c>
      <c r="F159" s="116" t="s">
        <v>7793</v>
      </c>
      <c r="G159" s="116" t="s">
        <v>7793</v>
      </c>
      <c r="H159" s="116" t="s">
        <v>7793</v>
      </c>
      <c r="I159" s="116" t="s">
        <v>7793</v>
      </c>
      <c r="J159" s="116" t="s">
        <v>7793</v>
      </c>
      <c r="K159" s="116" t="s">
        <v>7793</v>
      </c>
      <c r="L159" s="116" t="s">
        <v>7793</v>
      </c>
      <c r="M159" s="116" t="s">
        <v>7793</v>
      </c>
      <c r="N159" s="116">
        <v>5.174941985970638E-2</v>
      </c>
      <c r="O159" s="116">
        <v>0.59696544056421086</v>
      </c>
      <c r="P159" s="116">
        <v>0.97091853541503337</v>
      </c>
      <c r="Q159" s="116">
        <v>0.53621929524647816</v>
      </c>
      <c r="R159" s="116">
        <v>0.36901920610667172</v>
      </c>
    </row>
    <row r="160" spans="1:18">
      <c r="A160" s="89" t="s">
        <v>2145</v>
      </c>
      <c r="B160" s="89" t="s">
        <v>2146</v>
      </c>
      <c r="C160" s="116" t="s">
        <v>7793</v>
      </c>
      <c r="D160" s="116" t="s">
        <v>7793</v>
      </c>
      <c r="E160" s="116" t="s">
        <v>7793</v>
      </c>
      <c r="F160" s="116" t="s">
        <v>7793</v>
      </c>
      <c r="G160" s="116" t="s">
        <v>7793</v>
      </c>
      <c r="H160" s="116" t="s">
        <v>7793</v>
      </c>
      <c r="I160" s="116" t="s">
        <v>7793</v>
      </c>
      <c r="J160" s="116" t="s">
        <v>7793</v>
      </c>
      <c r="K160" s="116" t="s">
        <v>7793</v>
      </c>
      <c r="L160" s="116" t="s">
        <v>7793</v>
      </c>
      <c r="M160" s="116" t="s">
        <v>7793</v>
      </c>
      <c r="N160" s="116">
        <v>2.2084059338239572</v>
      </c>
      <c r="O160" s="116">
        <v>1.2733036150651467E-2</v>
      </c>
      <c r="P160" s="116">
        <v>0.86755578733371652</v>
      </c>
      <c r="Q160" s="116">
        <v>0.45977643856550432</v>
      </c>
      <c r="R160" s="116">
        <v>0.20342891154949538</v>
      </c>
    </row>
    <row r="161" spans="1:18" ht="25.5">
      <c r="A161" s="89" t="s">
        <v>7656</v>
      </c>
      <c r="B161" s="89" t="s">
        <v>7657</v>
      </c>
      <c r="C161" s="116" t="s">
        <v>7793</v>
      </c>
      <c r="D161" s="116" t="s">
        <v>7793</v>
      </c>
      <c r="E161" s="116" t="s">
        <v>7793</v>
      </c>
      <c r="F161" s="116" t="s">
        <v>7793</v>
      </c>
      <c r="G161" s="116" t="s">
        <v>7793</v>
      </c>
      <c r="H161" s="116" t="s">
        <v>7793</v>
      </c>
      <c r="I161" s="116" t="s">
        <v>7793</v>
      </c>
      <c r="J161" s="116" t="s">
        <v>7793</v>
      </c>
      <c r="K161" s="116" t="s">
        <v>7793</v>
      </c>
      <c r="L161" s="116" t="s">
        <v>7793</v>
      </c>
      <c r="M161" s="116" t="s">
        <v>7793</v>
      </c>
      <c r="N161" s="116" t="s">
        <v>7793</v>
      </c>
      <c r="O161" s="116">
        <v>-1</v>
      </c>
      <c r="P161" s="116" t="s">
        <v>7793</v>
      </c>
      <c r="Q161" s="116" t="s">
        <v>7793</v>
      </c>
      <c r="R161" s="116">
        <v>0</v>
      </c>
    </row>
    <row r="162" spans="1:18">
      <c r="A162" s="89" t="s">
        <v>324</v>
      </c>
      <c r="B162" s="89" t="s">
        <v>2156</v>
      </c>
      <c r="C162" s="116">
        <v>-2.2486479086156641E-2</v>
      </c>
      <c r="D162" s="116">
        <v>1.5936210134601225E-2</v>
      </c>
      <c r="E162" s="116">
        <v>0.30525036500241742</v>
      </c>
      <c r="F162" s="116">
        <v>0.43416430955894825</v>
      </c>
      <c r="G162" s="116">
        <v>0.14748089691390498</v>
      </c>
      <c r="H162" s="116">
        <v>0.19247110933907652</v>
      </c>
      <c r="I162" s="116">
        <v>-4.9125160103324905E-4</v>
      </c>
      <c r="J162" s="116">
        <v>-0.15104346580568184</v>
      </c>
      <c r="K162" s="116">
        <v>4.5213406932094857E-2</v>
      </c>
      <c r="L162" s="116">
        <v>-0.18729277801287914</v>
      </c>
      <c r="M162" s="116">
        <v>0.10097308137478844</v>
      </c>
      <c r="N162" s="116">
        <v>0.14627098475973654</v>
      </c>
      <c r="O162" s="116">
        <v>-6.165662584796805E-2</v>
      </c>
      <c r="P162" s="116">
        <v>-3.0792993420721282E-2</v>
      </c>
      <c r="Q162" s="116">
        <v>1.5727818909683404</v>
      </c>
      <c r="R162" s="116">
        <v>-0.4198572540267056</v>
      </c>
    </row>
    <row r="163" spans="1:18">
      <c r="A163" s="89" t="s">
        <v>325</v>
      </c>
      <c r="B163" s="89" t="s">
        <v>2157</v>
      </c>
      <c r="C163" s="116">
        <v>-3.0152182636692282E-2</v>
      </c>
      <c r="D163" s="116">
        <v>9.7373848135636543E-2</v>
      </c>
      <c r="E163" s="116">
        <v>0.47221816808618899</v>
      </c>
      <c r="F163" s="116">
        <v>0.55786785408569584</v>
      </c>
      <c r="G163" s="116">
        <v>0.25125629034437336</v>
      </c>
      <c r="H163" s="116">
        <v>0.24149693568667163</v>
      </c>
      <c r="I163" s="116">
        <v>-1.8456269676208725E-2</v>
      </c>
      <c r="J163" s="116">
        <v>4.8827410871910004E-4</v>
      </c>
      <c r="K163" s="116">
        <v>9.0954009954258508E-2</v>
      </c>
      <c r="L163" s="116">
        <v>0.10680888867430371</v>
      </c>
      <c r="M163" s="116">
        <v>0.11044472403099692</v>
      </c>
      <c r="N163" s="116">
        <v>0.12099269816259572</v>
      </c>
      <c r="O163" s="116">
        <v>5.326793101079863E-3</v>
      </c>
      <c r="P163" s="116">
        <v>4.0116402687409014E-2</v>
      </c>
      <c r="Q163" s="116">
        <v>0.71915165702051453</v>
      </c>
      <c r="R163" s="116">
        <v>-0.2022164894119739</v>
      </c>
    </row>
    <row r="164" spans="1:18">
      <c r="A164" s="89" t="s">
        <v>326</v>
      </c>
      <c r="B164" s="89" t="s">
        <v>2162</v>
      </c>
      <c r="C164" s="116">
        <v>0.72505786817451789</v>
      </c>
      <c r="D164" s="116">
        <v>1.2613228872471223</v>
      </c>
      <c r="E164" s="116">
        <v>0.76608433587639002</v>
      </c>
      <c r="F164" s="116">
        <v>0.62512655051961064</v>
      </c>
      <c r="G164" s="116">
        <v>0.42806800654189758</v>
      </c>
      <c r="H164" s="116">
        <v>0.26928288826107294</v>
      </c>
      <c r="I164" s="116">
        <v>0.19857561315426997</v>
      </c>
      <c r="J164" s="116">
        <v>9.8320842207338721E-2</v>
      </c>
      <c r="K164" s="116">
        <v>8.5412125891072943E-2</v>
      </c>
      <c r="L164" s="116">
        <v>0.1038125329462829</v>
      </c>
      <c r="M164" s="116">
        <v>0.11780997576313679</v>
      </c>
      <c r="N164" s="116">
        <v>0.10090780862440907</v>
      </c>
      <c r="O164" s="116">
        <v>6.0741555093784427E-2</v>
      </c>
      <c r="P164" s="116">
        <v>9.2010045346290648E-2</v>
      </c>
      <c r="Q164" s="116">
        <v>0.16469184885689092</v>
      </c>
      <c r="R164" s="116">
        <v>0.11005508936210151</v>
      </c>
    </row>
    <row r="165" spans="1:18" ht="25.5">
      <c r="A165" s="89" t="s">
        <v>327</v>
      </c>
      <c r="B165" s="89" t="s">
        <v>84</v>
      </c>
      <c r="C165" s="116">
        <v>0.23491743505689144</v>
      </c>
      <c r="D165" s="116">
        <v>0.2619410645479634</v>
      </c>
      <c r="E165" s="116">
        <v>0.1949485063448626</v>
      </c>
      <c r="F165" s="116">
        <v>0.18050666267907811</v>
      </c>
      <c r="G165" s="116">
        <v>0.16648558909184064</v>
      </c>
      <c r="H165" s="116">
        <v>0.13180659595970434</v>
      </c>
      <c r="I165" s="116">
        <v>0.41033554279632334</v>
      </c>
      <c r="J165" s="116">
        <v>-9.8000712309814886E-2</v>
      </c>
      <c r="K165" s="116">
        <v>3.2599209119881234E-2</v>
      </c>
      <c r="L165" s="116">
        <v>-0.99961924673007607</v>
      </c>
      <c r="M165" s="116">
        <v>-1</v>
      </c>
      <c r="N165" s="116" t="s">
        <v>7793</v>
      </c>
      <c r="O165" s="116" t="s">
        <v>7793</v>
      </c>
      <c r="P165" s="116" t="s">
        <v>7793</v>
      </c>
      <c r="Q165" s="116" t="s">
        <v>7793</v>
      </c>
      <c r="R165" s="116" t="s">
        <v>7793</v>
      </c>
    </row>
    <row r="166" spans="1:18" ht="25.5">
      <c r="A166" s="89" t="s">
        <v>328</v>
      </c>
      <c r="B166" s="89" t="s">
        <v>83</v>
      </c>
      <c r="C166" s="116">
        <v>0.15116878855466664</v>
      </c>
      <c r="D166" s="116">
        <v>0.15837094859140199</v>
      </c>
      <c r="E166" s="116">
        <v>0.20050974824307777</v>
      </c>
      <c r="F166" s="116">
        <v>0.16333301632156938</v>
      </c>
      <c r="G166" s="116">
        <v>0.20421083605936619</v>
      </c>
      <c r="H166" s="116">
        <v>0.17104415943346352</v>
      </c>
      <c r="I166" s="116">
        <v>0.18980189623121579</v>
      </c>
      <c r="J166" s="116">
        <v>8.1811987755362026E-2</v>
      </c>
      <c r="K166" s="116">
        <v>0.12304233566388834</v>
      </c>
      <c r="L166" s="116">
        <v>-0.9999973788698493</v>
      </c>
      <c r="M166" s="116">
        <v>-1</v>
      </c>
      <c r="N166" s="116" t="s">
        <v>7793</v>
      </c>
      <c r="O166" s="116" t="s">
        <v>7793</v>
      </c>
      <c r="P166" s="116" t="s">
        <v>7793</v>
      </c>
      <c r="Q166" s="116" t="s">
        <v>7793</v>
      </c>
      <c r="R166" s="116" t="s">
        <v>7793</v>
      </c>
    </row>
    <row r="167" spans="1:18">
      <c r="A167" s="89" t="s">
        <v>329</v>
      </c>
      <c r="B167" s="89" t="s">
        <v>82</v>
      </c>
      <c r="C167" s="116">
        <v>0.16571106119567536</v>
      </c>
      <c r="D167" s="116">
        <v>5.3450582234118915E-2</v>
      </c>
      <c r="E167" s="116">
        <v>0.1045009255981979</v>
      </c>
      <c r="F167" s="116">
        <v>0.25063695945679054</v>
      </c>
      <c r="G167" s="116">
        <v>0.17055173688702774</v>
      </c>
      <c r="H167" s="116">
        <v>0.11044576433787601</v>
      </c>
      <c r="I167" s="116">
        <v>9.5109556213305302E-2</v>
      </c>
      <c r="J167" s="116">
        <v>-0.10986534781299429</v>
      </c>
      <c r="K167" s="116">
        <v>-2.0926765433595063E-2</v>
      </c>
      <c r="L167" s="116">
        <v>0.22488882125265941</v>
      </c>
      <c r="M167" s="116">
        <v>-0.44584652375147404</v>
      </c>
      <c r="N167" s="116">
        <v>0.12316053608144961</v>
      </c>
      <c r="O167" s="116">
        <v>0.1624388124158278</v>
      </c>
      <c r="P167" s="116">
        <v>8.603568736717504E-2</v>
      </c>
      <c r="Q167" s="116">
        <v>0.1566021928314989</v>
      </c>
      <c r="R167" s="116">
        <v>8.4096383700141608E-2</v>
      </c>
    </row>
    <row r="168" spans="1:18">
      <c r="A168" s="89" t="s">
        <v>330</v>
      </c>
      <c r="B168" s="89" t="s">
        <v>81</v>
      </c>
      <c r="C168" s="116">
        <v>1.4839027329956815</v>
      </c>
      <c r="D168" s="116">
        <v>0.77061261218787802</v>
      </c>
      <c r="E168" s="116">
        <v>-8.7402429779617208E-3</v>
      </c>
      <c r="F168" s="116">
        <v>0.77980736525024508</v>
      </c>
      <c r="G168" s="116">
        <v>0.44474596722084381</v>
      </c>
      <c r="H168" s="116">
        <v>4.6929440631644948E-2</v>
      </c>
      <c r="I168" s="116">
        <v>0.16214481088895671</v>
      </c>
      <c r="J168" s="116">
        <v>1.19044921665028E-2</v>
      </c>
      <c r="K168" s="116">
        <v>0.13348360606653964</v>
      </c>
      <c r="L168" s="116">
        <v>0.18328586555040705</v>
      </c>
      <c r="M168" s="116">
        <v>-1</v>
      </c>
      <c r="N168" s="116" t="s">
        <v>7793</v>
      </c>
      <c r="O168" s="116" t="s">
        <v>7793</v>
      </c>
      <c r="P168" s="116" t="s">
        <v>7793</v>
      </c>
      <c r="Q168" s="116" t="s">
        <v>7793</v>
      </c>
      <c r="R168" s="116" t="s">
        <v>7793</v>
      </c>
    </row>
    <row r="169" spans="1:18" ht="25.5">
      <c r="A169" s="89" t="s">
        <v>2166</v>
      </c>
      <c r="B169" s="89" t="s">
        <v>2167</v>
      </c>
      <c r="C169" s="116" t="s">
        <v>7793</v>
      </c>
      <c r="D169" s="116" t="s">
        <v>7793</v>
      </c>
      <c r="E169" s="116" t="s">
        <v>7793</v>
      </c>
      <c r="F169" s="116" t="s">
        <v>7793</v>
      </c>
      <c r="G169" s="116" t="s">
        <v>7793</v>
      </c>
      <c r="H169" s="116" t="s">
        <v>7793</v>
      </c>
      <c r="I169" s="116" t="s">
        <v>7793</v>
      </c>
      <c r="J169" s="116" t="s">
        <v>7793</v>
      </c>
      <c r="K169" s="116" t="s">
        <v>7793</v>
      </c>
      <c r="L169" s="116" t="s">
        <v>7793</v>
      </c>
      <c r="M169" s="116" t="s">
        <v>7793</v>
      </c>
      <c r="N169" s="116" t="s">
        <v>7793</v>
      </c>
      <c r="O169" s="116" t="s">
        <v>7793</v>
      </c>
      <c r="P169" s="116" t="s">
        <v>7793</v>
      </c>
      <c r="Q169" s="116" t="s">
        <v>7793</v>
      </c>
      <c r="R169" s="116" t="s">
        <v>7793</v>
      </c>
    </row>
    <row r="170" spans="1:18" ht="25.5">
      <c r="A170" s="89" t="s">
        <v>2177</v>
      </c>
      <c r="B170" s="89" t="s">
        <v>2178</v>
      </c>
      <c r="C170" s="116" t="s">
        <v>7793</v>
      </c>
      <c r="D170" s="116" t="s">
        <v>7793</v>
      </c>
      <c r="E170" s="116" t="s">
        <v>7793</v>
      </c>
      <c r="F170" s="116" t="s">
        <v>7793</v>
      </c>
      <c r="G170" s="116" t="s">
        <v>7793</v>
      </c>
      <c r="H170" s="116" t="s">
        <v>7793</v>
      </c>
      <c r="I170" s="116" t="s">
        <v>7793</v>
      </c>
      <c r="J170" s="116" t="s">
        <v>7793</v>
      </c>
      <c r="K170" s="116" t="s">
        <v>7793</v>
      </c>
      <c r="L170" s="116" t="s">
        <v>7793</v>
      </c>
      <c r="M170" s="116" t="s">
        <v>7793</v>
      </c>
      <c r="N170" s="116" t="s">
        <v>7793</v>
      </c>
      <c r="O170" s="116">
        <v>-1</v>
      </c>
      <c r="P170" s="116" t="s">
        <v>7793</v>
      </c>
      <c r="Q170" s="116" t="s">
        <v>7793</v>
      </c>
      <c r="R170" s="116" t="s">
        <v>7793</v>
      </c>
    </row>
    <row r="171" spans="1:18">
      <c r="A171" s="89" t="s">
        <v>2183</v>
      </c>
      <c r="B171" s="89" t="s">
        <v>2184</v>
      </c>
      <c r="C171" s="116" t="s">
        <v>7793</v>
      </c>
      <c r="D171" s="116" t="s">
        <v>7793</v>
      </c>
      <c r="E171" s="116" t="s">
        <v>7793</v>
      </c>
      <c r="F171" s="116" t="s">
        <v>7793</v>
      </c>
      <c r="G171" s="116" t="s">
        <v>7793</v>
      </c>
      <c r="H171" s="116" t="s">
        <v>7793</v>
      </c>
      <c r="I171" s="116" t="s">
        <v>7793</v>
      </c>
      <c r="J171" s="116" t="s">
        <v>7793</v>
      </c>
      <c r="K171" s="116" t="s">
        <v>7793</v>
      </c>
      <c r="L171" s="116" t="s">
        <v>7793</v>
      </c>
      <c r="M171" s="116" t="s">
        <v>7793</v>
      </c>
      <c r="N171" s="116" t="s">
        <v>7793</v>
      </c>
      <c r="O171" s="116" t="s">
        <v>7793</v>
      </c>
      <c r="P171" s="116" t="s">
        <v>7793</v>
      </c>
      <c r="Q171" s="116" t="s">
        <v>7793</v>
      </c>
      <c r="R171" s="116" t="s">
        <v>7793</v>
      </c>
    </row>
    <row r="172" spans="1:18">
      <c r="A172" s="89" t="s">
        <v>331</v>
      </c>
      <c r="B172" s="89" t="s">
        <v>80</v>
      </c>
      <c r="C172" s="116">
        <v>0.78651838863574852</v>
      </c>
      <c r="D172" s="116">
        <v>-4.5841710302357619E-2</v>
      </c>
      <c r="E172" s="116">
        <v>-0.27725563208230863</v>
      </c>
      <c r="F172" s="116">
        <v>-1.8504267358710469E-2</v>
      </c>
      <c r="G172" s="116">
        <v>0.16729869293546584</v>
      </c>
      <c r="H172" s="116">
        <v>6.74370818105825E-2</v>
      </c>
      <c r="I172" s="116">
        <v>-7.8298999178800233E-2</v>
      </c>
      <c r="J172" s="116">
        <v>5.996448244316066E-2</v>
      </c>
      <c r="K172" s="116">
        <v>-0.18430345001670279</v>
      </c>
      <c r="L172" s="116">
        <v>-0.10301922675960395</v>
      </c>
      <c r="M172" s="116">
        <v>0.40690207763963948</v>
      </c>
      <c r="N172" s="116">
        <v>0.24792148764688471</v>
      </c>
      <c r="O172" s="116">
        <v>0.10223859469848562</v>
      </c>
      <c r="P172" s="116">
        <v>0.11652598215401588</v>
      </c>
      <c r="Q172" s="116">
        <v>0.25920645592256486</v>
      </c>
      <c r="R172" s="116">
        <v>0.29038318384733519</v>
      </c>
    </row>
    <row r="173" spans="1:18">
      <c r="A173" s="89" t="s">
        <v>2225</v>
      </c>
      <c r="B173" s="89" t="s">
        <v>122</v>
      </c>
      <c r="C173" s="116" t="s">
        <v>7793</v>
      </c>
      <c r="D173" s="116" t="s">
        <v>7793</v>
      </c>
      <c r="E173" s="116" t="s">
        <v>7793</v>
      </c>
      <c r="F173" s="116" t="s">
        <v>7793</v>
      </c>
      <c r="G173" s="116" t="s">
        <v>7793</v>
      </c>
      <c r="H173" s="116" t="s">
        <v>7793</v>
      </c>
      <c r="I173" s="116" t="s">
        <v>7793</v>
      </c>
      <c r="J173" s="116" t="s">
        <v>7793</v>
      </c>
      <c r="K173" s="116" t="s">
        <v>7793</v>
      </c>
      <c r="L173" s="116" t="s">
        <v>7793</v>
      </c>
      <c r="M173" s="116" t="s">
        <v>7793</v>
      </c>
      <c r="N173" s="116">
        <v>-9.4279284688070786E-2</v>
      </c>
      <c r="O173" s="116">
        <v>5.3297425967144818E-3</v>
      </c>
      <c r="P173" s="116">
        <v>0.21585626721885665</v>
      </c>
      <c r="Q173" s="116">
        <v>0.12958984959477715</v>
      </c>
      <c r="R173" s="116">
        <v>3.3382482301053784E-2</v>
      </c>
    </row>
    <row r="174" spans="1:18" ht="25.5">
      <c r="A174" s="89" t="s">
        <v>2238</v>
      </c>
      <c r="B174" s="89" t="s">
        <v>7664</v>
      </c>
      <c r="C174" s="116" t="s">
        <v>7793</v>
      </c>
      <c r="D174" s="116" t="s">
        <v>7793</v>
      </c>
      <c r="E174" s="116" t="s">
        <v>7793</v>
      </c>
      <c r="F174" s="116" t="s">
        <v>7793</v>
      </c>
      <c r="G174" s="116" t="s">
        <v>7793</v>
      </c>
      <c r="H174" s="116" t="s">
        <v>7793</v>
      </c>
      <c r="I174" s="116" t="s">
        <v>7793</v>
      </c>
      <c r="J174" s="116" t="s">
        <v>7793</v>
      </c>
      <c r="K174" s="116" t="s">
        <v>7793</v>
      </c>
      <c r="L174" s="116" t="s">
        <v>7793</v>
      </c>
      <c r="M174" s="116" t="s">
        <v>7793</v>
      </c>
      <c r="N174" s="116">
        <v>-0.15602902118890905</v>
      </c>
      <c r="O174" s="116">
        <v>0.3920756866657058</v>
      </c>
      <c r="P174" s="116">
        <v>0.3828369333820143</v>
      </c>
      <c r="Q174" s="116">
        <v>0.19115600424248025</v>
      </c>
      <c r="R174" s="116">
        <v>0.2357208646029767</v>
      </c>
    </row>
    <row r="175" spans="1:18">
      <c r="A175" s="89" t="s">
        <v>2260</v>
      </c>
      <c r="B175" s="89" t="s">
        <v>120</v>
      </c>
      <c r="C175" s="116" t="s">
        <v>7793</v>
      </c>
      <c r="D175" s="116" t="s">
        <v>7793</v>
      </c>
      <c r="E175" s="116" t="s">
        <v>7793</v>
      </c>
      <c r="F175" s="116" t="s">
        <v>7793</v>
      </c>
      <c r="G175" s="116" t="s">
        <v>7793</v>
      </c>
      <c r="H175" s="116" t="s">
        <v>7793</v>
      </c>
      <c r="I175" s="116" t="s">
        <v>7793</v>
      </c>
      <c r="J175" s="116" t="s">
        <v>7793</v>
      </c>
      <c r="K175" s="116" t="s">
        <v>7793</v>
      </c>
      <c r="L175" s="116" t="s">
        <v>7793</v>
      </c>
      <c r="M175" s="116" t="s">
        <v>7793</v>
      </c>
      <c r="N175" s="116">
        <v>0.13987144324600242</v>
      </c>
      <c r="O175" s="116">
        <v>0.32561180029693859</v>
      </c>
      <c r="P175" s="116">
        <v>-0.25168159554809655</v>
      </c>
      <c r="Q175" s="116">
        <v>0.20243864797918443</v>
      </c>
      <c r="R175" s="116">
        <v>0.17023700056094948</v>
      </c>
    </row>
    <row r="176" spans="1:18">
      <c r="A176" s="89" t="s">
        <v>2273</v>
      </c>
      <c r="B176" s="89" t="s">
        <v>119</v>
      </c>
      <c r="C176" s="116" t="s">
        <v>7793</v>
      </c>
      <c r="D176" s="116" t="s">
        <v>7793</v>
      </c>
      <c r="E176" s="116" t="s">
        <v>7793</v>
      </c>
      <c r="F176" s="116" t="s">
        <v>7793</v>
      </c>
      <c r="G176" s="116" t="s">
        <v>7793</v>
      </c>
      <c r="H176" s="116" t="s">
        <v>7793</v>
      </c>
      <c r="I176" s="116" t="s">
        <v>7793</v>
      </c>
      <c r="J176" s="116" t="s">
        <v>7793</v>
      </c>
      <c r="K176" s="116" t="s">
        <v>7793</v>
      </c>
      <c r="L176" s="116" t="s">
        <v>7793</v>
      </c>
      <c r="M176" s="116" t="s">
        <v>7793</v>
      </c>
      <c r="N176" s="116">
        <v>-0.44630105374678419</v>
      </c>
      <c r="O176" s="116">
        <v>-7.2973493076236462E-2</v>
      </c>
      <c r="P176" s="116">
        <v>-1.939499734863892E-2</v>
      </c>
      <c r="Q176" s="116">
        <v>0.24804677898338001</v>
      </c>
      <c r="R176" s="116">
        <v>-0.14728004168417475</v>
      </c>
    </row>
    <row r="177" spans="1:18">
      <c r="A177" s="89" t="s">
        <v>332</v>
      </c>
      <c r="B177" s="89" t="s">
        <v>79</v>
      </c>
      <c r="C177" s="116">
        <v>-1.5239575406664763E-2</v>
      </c>
      <c r="D177" s="116">
        <v>-4.2795311495781974E-2</v>
      </c>
      <c r="E177" s="116">
        <v>8.3109283093091069E-2</v>
      </c>
      <c r="F177" s="116">
        <v>0.2199442475003881</v>
      </c>
      <c r="G177" s="116">
        <v>4.4156943491691303E-2</v>
      </c>
      <c r="H177" s="116">
        <v>7.5659018692585622E-2</v>
      </c>
      <c r="I177" s="116">
        <v>-0.13914381836382772</v>
      </c>
      <c r="J177" s="116">
        <v>0.5350380116681106</v>
      </c>
      <c r="K177" s="116">
        <v>4.354787269315441E-2</v>
      </c>
      <c r="L177" s="116">
        <v>0.10576676634192261</v>
      </c>
      <c r="M177" s="116">
        <v>-1</v>
      </c>
      <c r="N177" s="116" t="s">
        <v>7793</v>
      </c>
      <c r="O177" s="116" t="s">
        <v>7793</v>
      </c>
      <c r="P177" s="116" t="s">
        <v>7793</v>
      </c>
      <c r="Q177" s="116" t="s">
        <v>7793</v>
      </c>
      <c r="R177" s="116" t="s">
        <v>7793</v>
      </c>
    </row>
    <row r="178" spans="1:18">
      <c r="A178" s="89" t="s">
        <v>333</v>
      </c>
      <c r="B178" s="89" t="s">
        <v>78</v>
      </c>
      <c r="C178" s="116">
        <v>0.41306115599796889</v>
      </c>
      <c r="D178" s="116">
        <v>-0.13483808049160206</v>
      </c>
      <c r="E178" s="116">
        <v>0.43763609092185796</v>
      </c>
      <c r="F178" s="116">
        <v>0.21419421841754449</v>
      </c>
      <c r="G178" s="116">
        <v>0.20207122639209518</v>
      </c>
      <c r="H178" s="116">
        <v>0.21981540721935589</v>
      </c>
      <c r="I178" s="116">
        <v>0.13049982829523787</v>
      </c>
      <c r="J178" s="116">
        <v>0.20728488138870982</v>
      </c>
      <c r="K178" s="116">
        <v>-3.5160101194637972E-2</v>
      </c>
      <c r="L178" s="116">
        <v>-0.38793164592380425</v>
      </c>
      <c r="M178" s="116">
        <v>-1</v>
      </c>
      <c r="N178" s="116" t="s">
        <v>7793</v>
      </c>
      <c r="O178" s="116" t="s">
        <v>7793</v>
      </c>
      <c r="P178" s="116" t="s">
        <v>7793</v>
      </c>
      <c r="Q178" s="116" t="s">
        <v>7793</v>
      </c>
      <c r="R178" s="116" t="s">
        <v>7793</v>
      </c>
    </row>
    <row r="179" spans="1:18">
      <c r="A179" s="89" t="s">
        <v>334</v>
      </c>
      <c r="B179" s="89" t="s">
        <v>77</v>
      </c>
      <c r="C179" s="116">
        <v>-0.18055935299519998</v>
      </c>
      <c r="D179" s="116">
        <v>-2.9051973780934159E-2</v>
      </c>
      <c r="E179" s="116">
        <v>2.0862031384527802E-2</v>
      </c>
      <c r="F179" s="116">
        <v>8.3326799849988031E-2</v>
      </c>
      <c r="G179" s="116">
        <v>-9.8179835450988184E-2</v>
      </c>
      <c r="H179" s="116">
        <v>9.4286833518691493E-2</v>
      </c>
      <c r="I179" s="116">
        <v>0.52963773539704384</v>
      </c>
      <c r="J179" s="116">
        <v>0.7142669325044122</v>
      </c>
      <c r="K179" s="116">
        <v>4.4941000089081973E-2</v>
      </c>
      <c r="L179" s="116">
        <v>-6.8079743565814255E-2</v>
      </c>
      <c r="M179" s="116">
        <v>-1</v>
      </c>
      <c r="N179" s="116" t="s">
        <v>7793</v>
      </c>
      <c r="O179" s="116" t="s">
        <v>7793</v>
      </c>
      <c r="P179" s="116" t="s">
        <v>7793</v>
      </c>
      <c r="Q179" s="116" t="s">
        <v>7793</v>
      </c>
      <c r="R179" s="116" t="s">
        <v>7793</v>
      </c>
    </row>
    <row r="180" spans="1:18" ht="25.5">
      <c r="A180" s="89" t="s">
        <v>335</v>
      </c>
      <c r="B180" s="89" t="s">
        <v>76</v>
      </c>
      <c r="C180" s="116">
        <v>-0.15535571456044528</v>
      </c>
      <c r="D180" s="116">
        <v>-7.2755453847573204E-2</v>
      </c>
      <c r="E180" s="116">
        <v>9.3277577758071883E-2</v>
      </c>
      <c r="F180" s="116">
        <v>-1.1241369195077344E-2</v>
      </c>
      <c r="G180" s="116">
        <v>1.1304772149505293</v>
      </c>
      <c r="H180" s="116">
        <v>-0.25419854283637577</v>
      </c>
      <c r="I180" s="116">
        <v>4.3306583638233516</v>
      </c>
      <c r="J180" s="116">
        <v>0.42413819576917078</v>
      </c>
      <c r="K180" s="116">
        <v>1.5634716947055205E-2</v>
      </c>
      <c r="L180" s="116">
        <v>-0.51009733826657533</v>
      </c>
      <c r="M180" s="116">
        <v>-1</v>
      </c>
      <c r="N180" s="116" t="s">
        <v>7793</v>
      </c>
      <c r="O180" s="116" t="s">
        <v>7793</v>
      </c>
      <c r="P180" s="116" t="s">
        <v>7793</v>
      </c>
      <c r="Q180" s="116" t="s">
        <v>7793</v>
      </c>
      <c r="R180" s="116" t="s">
        <v>7793</v>
      </c>
    </row>
    <row r="181" spans="1:18" ht="25.5">
      <c r="A181" s="89" t="s">
        <v>336</v>
      </c>
      <c r="B181" s="89" t="s">
        <v>75</v>
      </c>
      <c r="C181" s="116">
        <v>-0.23429983006908806</v>
      </c>
      <c r="D181" s="116">
        <v>0.12978099168686308</v>
      </c>
      <c r="E181" s="116">
        <v>-0.144532210133265</v>
      </c>
      <c r="F181" s="116">
        <v>0.15700605006176915</v>
      </c>
      <c r="G181" s="116">
        <v>0.49145690537983011</v>
      </c>
      <c r="H181" s="116">
        <v>0.15431476929149768</v>
      </c>
      <c r="I181" s="116">
        <v>1.1332471433935032</v>
      </c>
      <c r="J181" s="116">
        <v>1.8332073526027184</v>
      </c>
      <c r="K181" s="116">
        <v>1.6531063851758176E-2</v>
      </c>
      <c r="L181" s="116">
        <v>-3.5873629836544518E-2</v>
      </c>
      <c r="M181" s="116">
        <v>-1</v>
      </c>
      <c r="N181" s="116" t="s">
        <v>7793</v>
      </c>
      <c r="O181" s="116" t="s">
        <v>7793</v>
      </c>
      <c r="P181" s="116" t="s">
        <v>7793</v>
      </c>
      <c r="Q181" s="116" t="s">
        <v>7793</v>
      </c>
      <c r="R181" s="116" t="s">
        <v>7793</v>
      </c>
    </row>
    <row r="182" spans="1:18">
      <c r="A182" s="89" t="s">
        <v>337</v>
      </c>
      <c r="B182" s="89" t="s">
        <v>74</v>
      </c>
      <c r="C182" s="116">
        <v>0.11005110717618138</v>
      </c>
      <c r="D182" s="116">
        <v>-0.53980051431233678</v>
      </c>
      <c r="E182" s="116">
        <v>0.50160973149339982</v>
      </c>
      <c r="F182" s="116">
        <v>0.72975613062266409</v>
      </c>
      <c r="G182" s="116">
        <v>0.68039806760777921</v>
      </c>
      <c r="H182" s="116">
        <v>0.30980952295276398</v>
      </c>
      <c r="I182" s="116">
        <v>-0.23518183775916124</v>
      </c>
      <c r="J182" s="116">
        <v>0.47135170559037642</v>
      </c>
      <c r="K182" s="116">
        <v>-0.11365512673831291</v>
      </c>
      <c r="L182" s="116">
        <v>0.28099125294569038</v>
      </c>
      <c r="M182" s="116">
        <v>0.23984003549175603</v>
      </c>
      <c r="N182" s="116">
        <v>-0.16493668198270284</v>
      </c>
      <c r="O182" s="116">
        <v>0.19591155442364871</v>
      </c>
      <c r="P182" s="116">
        <v>2.0678336305213207</v>
      </c>
      <c r="Q182" s="116">
        <v>0.12096528772514215</v>
      </c>
      <c r="R182" s="116">
        <v>0.13798782225697348</v>
      </c>
    </row>
    <row r="183" spans="1:18">
      <c r="A183" s="89" t="s">
        <v>338</v>
      </c>
      <c r="B183" s="89" t="s">
        <v>73</v>
      </c>
      <c r="C183" s="116">
        <v>-8.0850206668166003E-2</v>
      </c>
      <c r="D183" s="116">
        <v>0.20274928181273788</v>
      </c>
      <c r="E183" s="116">
        <v>2.9362438234458166E-2</v>
      </c>
      <c r="F183" s="116">
        <v>-0.15819876583477988</v>
      </c>
      <c r="G183" s="116">
        <v>-5.1410511429660688E-2</v>
      </c>
      <c r="H183" s="116">
        <v>7.2278669502089388E-2</v>
      </c>
      <c r="I183" s="116">
        <v>-6.9638797218769533E-2</v>
      </c>
      <c r="J183" s="116">
        <v>0.16118451481681806</v>
      </c>
      <c r="K183" s="116">
        <v>7.3952223100955949E-2</v>
      </c>
      <c r="L183" s="116">
        <v>4.3085096242779786E-2</v>
      </c>
      <c r="M183" s="116">
        <v>-1</v>
      </c>
      <c r="N183" s="116" t="s">
        <v>7793</v>
      </c>
      <c r="O183" s="116" t="s">
        <v>7793</v>
      </c>
      <c r="P183" s="116" t="s">
        <v>7793</v>
      </c>
      <c r="Q183" s="116" t="s">
        <v>7793</v>
      </c>
      <c r="R183" s="116" t="s">
        <v>7793</v>
      </c>
    </row>
    <row r="184" spans="1:18">
      <c r="A184" s="89" t="s">
        <v>339</v>
      </c>
      <c r="B184" s="89" t="s">
        <v>72</v>
      </c>
      <c r="C184" s="116">
        <v>-0.1854474558261664</v>
      </c>
      <c r="D184" s="116">
        <v>6.0345409247777093E-2</v>
      </c>
      <c r="E184" s="116">
        <v>0.19282145696267339</v>
      </c>
      <c r="F184" s="116">
        <v>4.9295872422618681E-2</v>
      </c>
      <c r="G184" s="116">
        <v>-0.13152804847035138</v>
      </c>
      <c r="H184" s="116">
        <v>-0.16001991520746561</v>
      </c>
      <c r="I184" s="116">
        <v>1.130168366810036E-2</v>
      </c>
      <c r="J184" s="116">
        <v>0.10968357519772587</v>
      </c>
      <c r="K184" s="116">
        <v>-0.15775649407012582</v>
      </c>
      <c r="L184" s="116">
        <v>2.7454102698708072E-2</v>
      </c>
      <c r="M184" s="116">
        <v>-1</v>
      </c>
      <c r="N184" s="116" t="s">
        <v>7793</v>
      </c>
      <c r="O184" s="116" t="s">
        <v>7793</v>
      </c>
      <c r="P184" s="116" t="s">
        <v>7793</v>
      </c>
      <c r="Q184" s="116" t="s">
        <v>7793</v>
      </c>
      <c r="R184" s="116" t="s">
        <v>7793</v>
      </c>
    </row>
    <row r="185" spans="1:18">
      <c r="A185" s="89" t="s">
        <v>340</v>
      </c>
      <c r="B185" s="89" t="s">
        <v>214</v>
      </c>
      <c r="C185" s="116">
        <v>-8.7898436287314752E-6</v>
      </c>
      <c r="D185" s="116">
        <v>0</v>
      </c>
      <c r="E185" s="116">
        <v>4.6879578083797169E-2</v>
      </c>
      <c r="F185" s="116">
        <v>-0.95521970333053452</v>
      </c>
      <c r="G185" s="116">
        <v>0</v>
      </c>
      <c r="H185" s="116">
        <v>-1</v>
      </c>
      <c r="I185" s="116" t="s">
        <v>7793</v>
      </c>
      <c r="J185" s="116" t="s">
        <v>7793</v>
      </c>
      <c r="K185" s="116">
        <v>-1</v>
      </c>
      <c r="L185" s="116" t="s">
        <v>7793</v>
      </c>
      <c r="M185" s="116" t="s">
        <v>7793</v>
      </c>
      <c r="N185" s="116" t="s">
        <v>7793</v>
      </c>
      <c r="O185" s="116" t="s">
        <v>7793</v>
      </c>
      <c r="P185" s="116" t="s">
        <v>7793</v>
      </c>
      <c r="Q185" s="116" t="s">
        <v>7793</v>
      </c>
      <c r="R185" s="116" t="s">
        <v>7793</v>
      </c>
    </row>
    <row r="186" spans="1:18">
      <c r="A186" s="89" t="s">
        <v>341</v>
      </c>
      <c r="B186" s="89" t="s">
        <v>71</v>
      </c>
      <c r="C186" s="116">
        <v>0.31026866730542335</v>
      </c>
      <c r="D186" s="116">
        <v>0.55787150389419038</v>
      </c>
      <c r="E186" s="116">
        <v>0.35658165477125303</v>
      </c>
      <c r="F186" s="116">
        <v>0.90130482320010619</v>
      </c>
      <c r="G186" s="116">
        <v>0.44057354903460633</v>
      </c>
      <c r="H186" s="116">
        <v>0.14567447685283397</v>
      </c>
      <c r="I186" s="116">
        <v>-1.3867088138187156E-2</v>
      </c>
      <c r="J186" s="116">
        <v>-0.37488298145241694</v>
      </c>
      <c r="K186" s="116">
        <v>4.3881334117256365E-2</v>
      </c>
      <c r="L186" s="116">
        <v>-0.70336633814052474</v>
      </c>
      <c r="M186" s="116">
        <v>-1</v>
      </c>
      <c r="N186" s="116" t="s">
        <v>7793</v>
      </c>
      <c r="O186" s="116" t="s">
        <v>7793</v>
      </c>
      <c r="P186" s="116" t="s">
        <v>7793</v>
      </c>
      <c r="Q186" s="116" t="s">
        <v>7793</v>
      </c>
      <c r="R186" s="116" t="s">
        <v>7793</v>
      </c>
    </row>
    <row r="187" spans="1:18" ht="25.5">
      <c r="A187" s="89" t="s">
        <v>342</v>
      </c>
      <c r="B187" s="89" t="s">
        <v>172</v>
      </c>
      <c r="C187" s="116">
        <v>0.48062664648470843</v>
      </c>
      <c r="D187" s="116">
        <v>0.62532425601251584</v>
      </c>
      <c r="E187" s="116">
        <v>0.45784714304915441</v>
      </c>
      <c r="F187" s="116">
        <v>0.45503325162784836</v>
      </c>
      <c r="G187" s="116">
        <v>1.2319991781879973</v>
      </c>
      <c r="H187" s="116">
        <v>0.24548857229148013</v>
      </c>
      <c r="I187" s="116">
        <v>9.3721882984145966E-2</v>
      </c>
      <c r="J187" s="116">
        <v>3.4409522665151737E-2</v>
      </c>
      <c r="K187" s="116">
        <v>-0.68686649495400653</v>
      </c>
      <c r="L187" s="116">
        <v>-0.1826809170634518</v>
      </c>
      <c r="M187" s="116">
        <v>-1</v>
      </c>
      <c r="N187" s="116" t="s">
        <v>7793</v>
      </c>
      <c r="O187" s="116" t="s">
        <v>7793</v>
      </c>
      <c r="P187" s="116" t="s">
        <v>7793</v>
      </c>
      <c r="Q187" s="116" t="s">
        <v>7793</v>
      </c>
      <c r="R187" s="116" t="s">
        <v>7793</v>
      </c>
    </row>
    <row r="188" spans="1:18">
      <c r="A188" s="89" t="s">
        <v>2298</v>
      </c>
      <c r="B188" s="89" t="s">
        <v>2299</v>
      </c>
      <c r="C188" s="116" t="s">
        <v>7793</v>
      </c>
      <c r="D188" s="116" t="s">
        <v>7793</v>
      </c>
      <c r="E188" s="116" t="s">
        <v>7793</v>
      </c>
      <c r="F188" s="116" t="s">
        <v>7793</v>
      </c>
      <c r="G188" s="116" t="s">
        <v>7793</v>
      </c>
      <c r="H188" s="116" t="s">
        <v>7793</v>
      </c>
      <c r="I188" s="116" t="s">
        <v>7793</v>
      </c>
      <c r="J188" s="116" t="s">
        <v>7793</v>
      </c>
      <c r="K188" s="116" t="s">
        <v>7793</v>
      </c>
      <c r="L188" s="116" t="s">
        <v>7793</v>
      </c>
      <c r="M188" s="116" t="s">
        <v>7793</v>
      </c>
      <c r="N188" s="116">
        <v>-6.2103067634054487E-2</v>
      </c>
      <c r="O188" s="116">
        <v>0.25336212862396223</v>
      </c>
      <c r="P188" s="116">
        <v>0.2525860600856713</v>
      </c>
      <c r="Q188" s="116">
        <v>-5.7571869701403822E-2</v>
      </c>
      <c r="R188" s="116">
        <v>-0.38022736025863568</v>
      </c>
    </row>
    <row r="189" spans="1:18" ht="25.5">
      <c r="A189" s="89" t="s">
        <v>2305</v>
      </c>
      <c r="B189" s="89" t="s">
        <v>2306</v>
      </c>
      <c r="C189" s="116" t="s">
        <v>7793</v>
      </c>
      <c r="D189" s="116" t="s">
        <v>7793</v>
      </c>
      <c r="E189" s="116" t="s">
        <v>7793</v>
      </c>
      <c r="F189" s="116" t="s">
        <v>7793</v>
      </c>
      <c r="G189" s="116" t="s">
        <v>7793</v>
      </c>
      <c r="H189" s="116" t="s">
        <v>7793</v>
      </c>
      <c r="I189" s="116" t="s">
        <v>7793</v>
      </c>
      <c r="J189" s="116" t="s">
        <v>7793</v>
      </c>
      <c r="K189" s="116" t="s">
        <v>7793</v>
      </c>
      <c r="L189" s="116" t="s">
        <v>7793</v>
      </c>
      <c r="M189" s="116" t="s">
        <v>7793</v>
      </c>
      <c r="N189" s="116">
        <v>4.0265296642401083E-3</v>
      </c>
      <c r="O189" s="116">
        <v>0.34047636929243952</v>
      </c>
      <c r="P189" s="116">
        <v>1.0294034787445838E-3</v>
      </c>
      <c r="Q189" s="116">
        <v>-1.0198334362920503E-2</v>
      </c>
      <c r="R189" s="116">
        <v>-7.6376508463627979E-2</v>
      </c>
    </row>
    <row r="190" spans="1:18" s="110" customFormat="1" ht="25.5">
      <c r="A190" s="107" t="s">
        <v>7785</v>
      </c>
      <c r="B190" s="107" t="s">
        <v>7786</v>
      </c>
      <c r="C190" s="117" t="s">
        <v>7793</v>
      </c>
      <c r="D190" s="117" t="s">
        <v>7793</v>
      </c>
      <c r="E190" s="117" t="s">
        <v>7793</v>
      </c>
      <c r="F190" s="117" t="s">
        <v>7793</v>
      </c>
      <c r="G190" s="117" t="s">
        <v>7793</v>
      </c>
      <c r="H190" s="117" t="s">
        <v>7793</v>
      </c>
      <c r="I190" s="117" t="s">
        <v>7793</v>
      </c>
      <c r="J190" s="117" t="s">
        <v>7793</v>
      </c>
      <c r="K190" s="117" t="s">
        <v>7793</v>
      </c>
      <c r="L190" s="117" t="s">
        <v>7793</v>
      </c>
      <c r="M190" s="117" t="s">
        <v>7793</v>
      </c>
      <c r="N190" s="117" t="s">
        <v>7793</v>
      </c>
      <c r="O190" s="117" t="s">
        <v>7793</v>
      </c>
      <c r="P190" s="117" t="s">
        <v>7793</v>
      </c>
      <c r="Q190" s="117" t="s">
        <v>7793</v>
      </c>
      <c r="R190" s="117" t="s">
        <v>7793</v>
      </c>
    </row>
    <row r="191" spans="1:18">
      <c r="A191" s="89" t="s">
        <v>2311</v>
      </c>
      <c r="B191" s="89" t="s">
        <v>93</v>
      </c>
      <c r="C191" s="116" t="s">
        <v>7793</v>
      </c>
      <c r="D191" s="116" t="s">
        <v>7793</v>
      </c>
      <c r="E191" s="116" t="s">
        <v>7793</v>
      </c>
      <c r="F191" s="116" t="s">
        <v>7793</v>
      </c>
      <c r="G191" s="116" t="s">
        <v>7793</v>
      </c>
      <c r="H191" s="116" t="s">
        <v>7793</v>
      </c>
      <c r="I191" s="116" t="s">
        <v>7793</v>
      </c>
      <c r="J191" s="116" t="s">
        <v>7793</v>
      </c>
      <c r="K191" s="116" t="s">
        <v>7793</v>
      </c>
      <c r="L191" s="116" t="s">
        <v>7793</v>
      </c>
      <c r="M191" s="116" t="s">
        <v>7793</v>
      </c>
      <c r="N191" s="116">
        <v>0.23502216548377852</v>
      </c>
      <c r="O191" s="116">
        <v>-4.8177533763161806E-2</v>
      </c>
      <c r="P191" s="116">
        <v>1.8920853043093988E-2</v>
      </c>
      <c r="Q191" s="116">
        <v>-2.8257069315612116E-2</v>
      </c>
      <c r="R191" s="116">
        <v>-1.1345348584871129E-2</v>
      </c>
    </row>
    <row r="192" spans="1:18" ht="25.5">
      <c r="A192" s="89" t="s">
        <v>2318</v>
      </c>
      <c r="B192" s="89" t="s">
        <v>2319</v>
      </c>
      <c r="C192" s="116" t="s">
        <v>7793</v>
      </c>
      <c r="D192" s="116" t="s">
        <v>7793</v>
      </c>
      <c r="E192" s="116" t="s">
        <v>7793</v>
      </c>
      <c r="F192" s="116" t="s">
        <v>7793</v>
      </c>
      <c r="G192" s="116" t="s">
        <v>7793</v>
      </c>
      <c r="H192" s="116" t="s">
        <v>7793</v>
      </c>
      <c r="I192" s="116" t="s">
        <v>7793</v>
      </c>
      <c r="J192" s="116" t="s">
        <v>7793</v>
      </c>
      <c r="K192" s="116" t="s">
        <v>7793</v>
      </c>
      <c r="L192" s="116" t="s">
        <v>7793</v>
      </c>
      <c r="M192" s="116" t="s">
        <v>7793</v>
      </c>
      <c r="N192" s="116">
        <v>1.961053724647968</v>
      </c>
      <c r="O192" s="116">
        <v>0.22557132672520219</v>
      </c>
      <c r="P192" s="116">
        <v>0.20724912381494498</v>
      </c>
      <c r="Q192" s="116">
        <v>3.1884065466528666E-2</v>
      </c>
      <c r="R192" s="116">
        <v>0.13105656771966934</v>
      </c>
    </row>
    <row r="193" spans="1:18" ht="25.5">
      <c r="A193" s="89" t="s">
        <v>2322</v>
      </c>
      <c r="B193" s="89" t="s">
        <v>2323</v>
      </c>
      <c r="C193" s="116" t="s">
        <v>7793</v>
      </c>
      <c r="D193" s="116" t="s">
        <v>7793</v>
      </c>
      <c r="E193" s="116" t="s">
        <v>7793</v>
      </c>
      <c r="F193" s="116" t="s">
        <v>7793</v>
      </c>
      <c r="G193" s="116" t="s">
        <v>7793</v>
      </c>
      <c r="H193" s="116" t="s">
        <v>7793</v>
      </c>
      <c r="I193" s="116" t="s">
        <v>7793</v>
      </c>
      <c r="J193" s="116" t="s">
        <v>7793</v>
      </c>
      <c r="K193" s="116" t="s">
        <v>7793</v>
      </c>
      <c r="L193" s="116" t="s">
        <v>7793</v>
      </c>
      <c r="M193" s="116" t="s">
        <v>7793</v>
      </c>
      <c r="N193" s="116">
        <v>2.8199929181369492</v>
      </c>
      <c r="O193" s="116">
        <v>2.7454062470125606E-2</v>
      </c>
      <c r="P193" s="116">
        <v>1.2571763443739088</v>
      </c>
      <c r="Q193" s="116">
        <v>0.31509157981434721</v>
      </c>
      <c r="R193" s="116">
        <v>0.27445892854370868</v>
      </c>
    </row>
    <row r="194" spans="1:18" ht="25.5">
      <c r="A194" s="89" t="s">
        <v>2326</v>
      </c>
      <c r="B194" s="89" t="s">
        <v>2327</v>
      </c>
      <c r="C194" s="116" t="s">
        <v>7793</v>
      </c>
      <c r="D194" s="116" t="s">
        <v>7793</v>
      </c>
      <c r="E194" s="116" t="s">
        <v>7793</v>
      </c>
      <c r="F194" s="116" t="s">
        <v>7793</v>
      </c>
      <c r="G194" s="116" t="s">
        <v>7793</v>
      </c>
      <c r="H194" s="116" t="s">
        <v>7793</v>
      </c>
      <c r="I194" s="116" t="s">
        <v>7793</v>
      </c>
      <c r="J194" s="116" t="s">
        <v>7793</v>
      </c>
      <c r="K194" s="116" t="s">
        <v>7793</v>
      </c>
      <c r="L194" s="116" t="s">
        <v>7793</v>
      </c>
      <c r="M194" s="116" t="s">
        <v>7793</v>
      </c>
      <c r="N194" s="116">
        <v>0.54173224116556984</v>
      </c>
      <c r="O194" s="116">
        <v>1.5990997491368062</v>
      </c>
      <c r="P194" s="116">
        <v>-6.2209518314090717E-2</v>
      </c>
      <c r="Q194" s="116">
        <v>-9.2274522130001424E-3</v>
      </c>
      <c r="R194" s="116">
        <v>6.4087419098569631E-2</v>
      </c>
    </row>
    <row r="195" spans="1:18">
      <c r="A195" s="89" t="s">
        <v>343</v>
      </c>
      <c r="B195" s="89" t="s">
        <v>70</v>
      </c>
      <c r="C195" s="116">
        <v>6.7477299965356563E-2</v>
      </c>
      <c r="D195" s="116">
        <v>4.3275972322688538E-2</v>
      </c>
      <c r="E195" s="116">
        <v>7.0648419726760503E-2</v>
      </c>
      <c r="F195" s="116">
        <v>1.3114497334008712E-2</v>
      </c>
      <c r="G195" s="116">
        <v>3.224023767048001E-2</v>
      </c>
      <c r="H195" s="116">
        <v>4.2823872700694432E-2</v>
      </c>
      <c r="I195" s="116">
        <v>4.1099540743678054E-2</v>
      </c>
      <c r="J195" s="116">
        <v>9.5286935275458173E-3</v>
      </c>
      <c r="K195" s="116">
        <v>5.0128318601995403E-2</v>
      </c>
      <c r="L195" s="116">
        <v>2.9792523116655589E-2</v>
      </c>
      <c r="M195" s="116">
        <v>-1</v>
      </c>
      <c r="N195" s="116" t="s">
        <v>7793</v>
      </c>
      <c r="O195" s="116" t="s">
        <v>7793</v>
      </c>
      <c r="P195" s="116" t="s">
        <v>7793</v>
      </c>
      <c r="Q195" s="116" t="s">
        <v>7793</v>
      </c>
      <c r="R195" s="116" t="s">
        <v>7793</v>
      </c>
    </row>
    <row r="196" spans="1:18">
      <c r="A196" s="89" t="s">
        <v>344</v>
      </c>
      <c r="B196" s="89" t="s">
        <v>2330</v>
      </c>
      <c r="C196" s="116">
        <v>0.32282480961517313</v>
      </c>
      <c r="D196" s="116">
        <v>0.23285700631353268</v>
      </c>
      <c r="E196" s="116">
        <v>0.13822257433340979</v>
      </c>
      <c r="F196" s="116">
        <v>0.11778916208522805</v>
      </c>
      <c r="G196" s="116">
        <v>3.4654066197970401E-2</v>
      </c>
      <c r="H196" s="116">
        <v>7.9081044098363584E-3</v>
      </c>
      <c r="I196" s="116">
        <v>6.9089459139580534E-2</v>
      </c>
      <c r="J196" s="116">
        <v>-0.26141152771483378</v>
      </c>
      <c r="K196" s="116">
        <v>0.12476462351842854</v>
      </c>
      <c r="L196" s="116">
        <v>3.9596007416533991</v>
      </c>
      <c r="M196" s="116">
        <v>0.14094778763381322</v>
      </c>
      <c r="N196" s="116">
        <v>0.22916674268639503</v>
      </c>
      <c r="O196" s="116">
        <v>9.6549374702147084E-2</v>
      </c>
      <c r="P196" s="116">
        <v>6.7310849341769341E-2</v>
      </c>
      <c r="Q196" s="116">
        <v>8.9346947761023143E-2</v>
      </c>
      <c r="R196" s="116">
        <v>0.11159695059549368</v>
      </c>
    </row>
    <row r="197" spans="1:18">
      <c r="A197" s="89" t="s">
        <v>345</v>
      </c>
      <c r="B197" s="89" t="s">
        <v>2351</v>
      </c>
      <c r="C197" s="116">
        <v>0.19140002480340934</v>
      </c>
      <c r="D197" s="116">
        <v>0.23932461898608626</v>
      </c>
      <c r="E197" s="116">
        <v>0.1500363372517699</v>
      </c>
      <c r="F197" s="116">
        <v>0.17400283624236734</v>
      </c>
      <c r="G197" s="116">
        <v>0.12332129079071374</v>
      </c>
      <c r="H197" s="116">
        <v>0.10983694852703652</v>
      </c>
      <c r="I197" s="116">
        <v>0.11598936853856845</v>
      </c>
      <c r="J197" s="116">
        <v>-0.22571969261717495</v>
      </c>
      <c r="K197" s="116">
        <v>0.18368817611772759</v>
      </c>
      <c r="L197" s="116">
        <v>5.4971532299865098</v>
      </c>
      <c r="M197" s="116">
        <v>7.297881912843307E-2</v>
      </c>
      <c r="N197" s="116">
        <v>0.12137603814953257</v>
      </c>
      <c r="O197" s="116">
        <v>0.11880691747229344</v>
      </c>
      <c r="P197" s="116">
        <v>0.1275974391507908</v>
      </c>
      <c r="Q197" s="116">
        <v>0.10309701284763984</v>
      </c>
      <c r="R197" s="116">
        <v>9.2924797669628356E-2</v>
      </c>
    </row>
    <row r="198" spans="1:18">
      <c r="A198" s="89" t="s">
        <v>2361</v>
      </c>
      <c r="B198" s="89" t="s">
        <v>2362</v>
      </c>
      <c r="C198" s="116" t="s">
        <v>7793</v>
      </c>
      <c r="D198" s="116" t="s">
        <v>7793</v>
      </c>
      <c r="E198" s="116" t="s">
        <v>7793</v>
      </c>
      <c r="F198" s="116" t="s">
        <v>7793</v>
      </c>
      <c r="G198" s="116" t="s">
        <v>7793</v>
      </c>
      <c r="H198" s="116" t="s">
        <v>7793</v>
      </c>
      <c r="I198" s="116" t="s">
        <v>7793</v>
      </c>
      <c r="J198" s="116" t="s">
        <v>7793</v>
      </c>
      <c r="K198" s="116" t="s">
        <v>7793</v>
      </c>
      <c r="L198" s="116" t="s">
        <v>7793</v>
      </c>
      <c r="M198" s="116" t="s">
        <v>7793</v>
      </c>
      <c r="N198" s="116">
        <v>0.40498129333815669</v>
      </c>
      <c r="O198" s="116">
        <v>0.12458657731111034</v>
      </c>
      <c r="P198" s="116">
        <v>-6.2382185507452448E-2</v>
      </c>
      <c r="Q198" s="116">
        <v>0.11643382007861347</v>
      </c>
      <c r="R198" s="116">
        <v>0.49936564429743324</v>
      </c>
    </row>
    <row r="199" spans="1:18" ht="25.5">
      <c r="A199" s="89" t="s">
        <v>2372</v>
      </c>
      <c r="B199" s="89" t="s">
        <v>2373</v>
      </c>
      <c r="C199" s="116" t="s">
        <v>7793</v>
      </c>
      <c r="D199" s="116" t="s">
        <v>7793</v>
      </c>
      <c r="E199" s="116" t="s">
        <v>7793</v>
      </c>
      <c r="F199" s="116" t="s">
        <v>7793</v>
      </c>
      <c r="G199" s="116" t="s">
        <v>7793</v>
      </c>
      <c r="H199" s="116" t="s">
        <v>7793</v>
      </c>
      <c r="I199" s="116" t="s">
        <v>7793</v>
      </c>
      <c r="J199" s="116" t="s">
        <v>7793</v>
      </c>
      <c r="K199" s="116" t="s">
        <v>7793</v>
      </c>
      <c r="L199" s="116" t="s">
        <v>7793</v>
      </c>
      <c r="M199" s="116" t="s">
        <v>7793</v>
      </c>
      <c r="N199" s="116">
        <v>-0.50763143447166992</v>
      </c>
      <c r="O199" s="116">
        <v>-8.849393452842147E-2</v>
      </c>
      <c r="P199" s="116">
        <v>0.36352649903482703</v>
      </c>
      <c r="Q199" s="116">
        <v>-8.0439314397186656E-2</v>
      </c>
      <c r="R199" s="116">
        <v>-0.21499839158122147</v>
      </c>
    </row>
    <row r="200" spans="1:18">
      <c r="A200" s="89" t="s">
        <v>2380</v>
      </c>
      <c r="B200" s="89" t="s">
        <v>2381</v>
      </c>
      <c r="C200" s="116" t="s">
        <v>7793</v>
      </c>
      <c r="D200" s="116" t="s">
        <v>7793</v>
      </c>
      <c r="E200" s="116" t="s">
        <v>7793</v>
      </c>
      <c r="F200" s="116" t="s">
        <v>7793</v>
      </c>
      <c r="G200" s="116" t="s">
        <v>7793</v>
      </c>
      <c r="H200" s="116" t="s">
        <v>7793</v>
      </c>
      <c r="I200" s="116" t="s">
        <v>7793</v>
      </c>
      <c r="J200" s="116" t="s">
        <v>7793</v>
      </c>
      <c r="K200" s="116" t="s">
        <v>7793</v>
      </c>
      <c r="L200" s="116" t="s">
        <v>7793</v>
      </c>
      <c r="M200" s="116" t="s">
        <v>7793</v>
      </c>
      <c r="N200" s="116">
        <v>4.6600032904897892E-2</v>
      </c>
      <c r="O200" s="116">
        <v>1.9736867828220817E-2</v>
      </c>
      <c r="P200" s="116">
        <v>-2.4236072147826859E-2</v>
      </c>
      <c r="Q200" s="116">
        <v>-0.13510086083073758</v>
      </c>
      <c r="R200" s="116">
        <v>0.27890377880783235</v>
      </c>
    </row>
    <row r="201" spans="1:18">
      <c r="A201" s="89" t="s">
        <v>2386</v>
      </c>
      <c r="B201" s="89" t="s">
        <v>2387</v>
      </c>
      <c r="C201" s="116" t="s">
        <v>7793</v>
      </c>
      <c r="D201" s="116" t="s">
        <v>7793</v>
      </c>
      <c r="E201" s="116" t="s">
        <v>7793</v>
      </c>
      <c r="F201" s="116" t="s">
        <v>7793</v>
      </c>
      <c r="G201" s="116" t="s">
        <v>7793</v>
      </c>
      <c r="H201" s="116" t="s">
        <v>7793</v>
      </c>
      <c r="I201" s="116" t="s">
        <v>7793</v>
      </c>
      <c r="J201" s="116" t="s">
        <v>7793</v>
      </c>
      <c r="K201" s="116" t="s">
        <v>7793</v>
      </c>
      <c r="L201" s="116" t="s">
        <v>7793</v>
      </c>
      <c r="M201" s="116" t="s">
        <v>7793</v>
      </c>
      <c r="N201" s="116">
        <v>0.25557053585078893</v>
      </c>
      <c r="O201" s="116">
        <v>0.36390935355890175</v>
      </c>
      <c r="P201" s="116">
        <v>-9.9746052019288767E-2</v>
      </c>
      <c r="Q201" s="116">
        <v>-2.1395795142060692E-3</v>
      </c>
      <c r="R201" s="116">
        <v>5.3173992470041398E-3</v>
      </c>
    </row>
    <row r="202" spans="1:18" s="110" customFormat="1" ht="25.5">
      <c r="A202" s="107" t="s">
        <v>7783</v>
      </c>
      <c r="B202" s="107" t="s">
        <v>7784</v>
      </c>
      <c r="C202" s="117" t="s">
        <v>7793</v>
      </c>
      <c r="D202" s="117" t="s">
        <v>7793</v>
      </c>
      <c r="E202" s="117" t="s">
        <v>7793</v>
      </c>
      <c r="F202" s="117" t="s">
        <v>7793</v>
      </c>
      <c r="G202" s="117" t="s">
        <v>7793</v>
      </c>
      <c r="H202" s="117" t="s">
        <v>7793</v>
      </c>
      <c r="I202" s="117" t="s">
        <v>7793</v>
      </c>
      <c r="J202" s="117" t="s">
        <v>7793</v>
      </c>
      <c r="K202" s="117" t="s">
        <v>7793</v>
      </c>
      <c r="L202" s="117" t="s">
        <v>7793</v>
      </c>
      <c r="M202" s="117" t="s">
        <v>7793</v>
      </c>
      <c r="N202" s="117" t="s">
        <v>7793</v>
      </c>
      <c r="O202" s="117">
        <v>-1</v>
      </c>
      <c r="P202" s="117" t="s">
        <v>7793</v>
      </c>
      <c r="Q202" s="117" t="s">
        <v>7793</v>
      </c>
      <c r="R202" s="117" t="s">
        <v>7793</v>
      </c>
    </row>
    <row r="203" spans="1:18">
      <c r="A203" s="89" t="s">
        <v>2390</v>
      </c>
      <c r="B203" s="89" t="s">
        <v>2391</v>
      </c>
      <c r="C203" s="116" t="s">
        <v>7793</v>
      </c>
      <c r="D203" s="116" t="s">
        <v>7793</v>
      </c>
      <c r="E203" s="116" t="s">
        <v>7793</v>
      </c>
      <c r="F203" s="116" t="s">
        <v>7793</v>
      </c>
      <c r="G203" s="116" t="s">
        <v>7793</v>
      </c>
      <c r="H203" s="116" t="s">
        <v>7793</v>
      </c>
      <c r="I203" s="116" t="s">
        <v>7793</v>
      </c>
      <c r="J203" s="116" t="s">
        <v>7793</v>
      </c>
      <c r="K203" s="116" t="s">
        <v>7793</v>
      </c>
      <c r="L203" s="116" t="s">
        <v>7793</v>
      </c>
      <c r="M203" s="116" t="s">
        <v>7793</v>
      </c>
      <c r="N203" s="116">
        <v>3.121689052328569E-2</v>
      </c>
      <c r="O203" s="116">
        <v>0.1836245539822472</v>
      </c>
      <c r="P203" s="116">
        <v>0.23196454315256565</v>
      </c>
      <c r="Q203" s="116">
        <v>0.37962150104612746</v>
      </c>
      <c r="R203" s="116">
        <v>-0.14205997620694433</v>
      </c>
    </row>
    <row r="204" spans="1:18">
      <c r="A204" s="89" t="s">
        <v>2417</v>
      </c>
      <c r="B204" s="89" t="s">
        <v>2418</v>
      </c>
      <c r="C204" s="116" t="s">
        <v>7793</v>
      </c>
      <c r="D204" s="116" t="s">
        <v>7793</v>
      </c>
      <c r="E204" s="116" t="s">
        <v>7793</v>
      </c>
      <c r="F204" s="116" t="s">
        <v>7793</v>
      </c>
      <c r="G204" s="116" t="s">
        <v>7793</v>
      </c>
      <c r="H204" s="116" t="s">
        <v>7793</v>
      </c>
      <c r="I204" s="116" t="s">
        <v>7793</v>
      </c>
      <c r="J204" s="116" t="s">
        <v>7793</v>
      </c>
      <c r="K204" s="116" t="s">
        <v>7793</v>
      </c>
      <c r="L204" s="116" t="s">
        <v>7793</v>
      </c>
      <c r="M204" s="116" t="s">
        <v>7793</v>
      </c>
      <c r="N204" s="116">
        <v>3.5200137919875418E-2</v>
      </c>
      <c r="O204" s="116">
        <v>-0.64429283648800151</v>
      </c>
      <c r="P204" s="116">
        <v>1.2898398421955246</v>
      </c>
      <c r="Q204" s="116">
        <v>0.51426535402079954</v>
      </c>
      <c r="R204" s="116">
        <v>0.15918402512968899</v>
      </c>
    </row>
    <row r="205" spans="1:18">
      <c r="A205" s="89" t="s">
        <v>2427</v>
      </c>
      <c r="B205" s="89" t="s">
        <v>2428</v>
      </c>
      <c r="C205" s="116" t="s">
        <v>7793</v>
      </c>
      <c r="D205" s="116" t="s">
        <v>7793</v>
      </c>
      <c r="E205" s="116" t="s">
        <v>7793</v>
      </c>
      <c r="F205" s="116" t="s">
        <v>7793</v>
      </c>
      <c r="G205" s="116" t="s">
        <v>7793</v>
      </c>
      <c r="H205" s="116" t="s">
        <v>7793</v>
      </c>
      <c r="I205" s="116" t="s">
        <v>7793</v>
      </c>
      <c r="J205" s="116" t="s">
        <v>7793</v>
      </c>
      <c r="K205" s="116" t="s">
        <v>7793</v>
      </c>
      <c r="L205" s="116" t="s">
        <v>7793</v>
      </c>
      <c r="M205" s="116" t="s">
        <v>7793</v>
      </c>
      <c r="N205" s="116">
        <v>1.9192775760164524</v>
      </c>
      <c r="O205" s="116">
        <v>-0.70366637383254504</v>
      </c>
      <c r="P205" s="116">
        <v>0.83691170820410044</v>
      </c>
      <c r="Q205" s="116">
        <v>0.23640779810531609</v>
      </c>
      <c r="R205" s="116">
        <v>7.2980503311931066E-2</v>
      </c>
    </row>
    <row r="206" spans="1:18">
      <c r="A206" s="89" t="s">
        <v>2439</v>
      </c>
      <c r="B206" s="89" t="s">
        <v>2440</v>
      </c>
      <c r="C206" s="116" t="s">
        <v>7793</v>
      </c>
      <c r="D206" s="116" t="s">
        <v>7793</v>
      </c>
      <c r="E206" s="116" t="s">
        <v>7793</v>
      </c>
      <c r="F206" s="116" t="s">
        <v>7793</v>
      </c>
      <c r="G206" s="116" t="s">
        <v>7793</v>
      </c>
      <c r="H206" s="116" t="s">
        <v>7793</v>
      </c>
      <c r="I206" s="116" t="s">
        <v>7793</v>
      </c>
      <c r="J206" s="116" t="s">
        <v>7793</v>
      </c>
      <c r="K206" s="116" t="s">
        <v>7793</v>
      </c>
      <c r="L206" s="116" t="s">
        <v>7793</v>
      </c>
      <c r="M206" s="116" t="s">
        <v>7793</v>
      </c>
      <c r="N206" s="116">
        <v>-0.82251298603255441</v>
      </c>
      <c r="O206" s="116">
        <v>-0.29855228285088975</v>
      </c>
      <c r="P206" s="116">
        <v>-0.89560038675155584</v>
      </c>
      <c r="Q206" s="116">
        <v>9.3665422643913097</v>
      </c>
      <c r="R206" s="116">
        <v>-0.57084843981851474</v>
      </c>
    </row>
    <row r="207" spans="1:18" ht="38.25">
      <c r="A207" s="89" t="s">
        <v>2450</v>
      </c>
      <c r="B207" s="89" t="s">
        <v>7665</v>
      </c>
      <c r="C207" s="116" t="s">
        <v>7793</v>
      </c>
      <c r="D207" s="116" t="s">
        <v>7793</v>
      </c>
      <c r="E207" s="116" t="s">
        <v>7793</v>
      </c>
      <c r="F207" s="116" t="s">
        <v>7793</v>
      </c>
      <c r="G207" s="116" t="s">
        <v>7793</v>
      </c>
      <c r="H207" s="116" t="s">
        <v>7793</v>
      </c>
      <c r="I207" s="116" t="s">
        <v>7793</v>
      </c>
      <c r="J207" s="116" t="s">
        <v>7793</v>
      </c>
      <c r="K207" s="116" t="s">
        <v>7793</v>
      </c>
      <c r="L207" s="116" t="s">
        <v>7793</v>
      </c>
      <c r="M207" s="116" t="s">
        <v>7793</v>
      </c>
      <c r="N207" s="116">
        <v>0.67001977814176783</v>
      </c>
      <c r="O207" s="116">
        <v>0.45274409015432604</v>
      </c>
      <c r="P207" s="116">
        <v>0.27949326249667417</v>
      </c>
      <c r="Q207" s="116">
        <v>8.9647007773452358E-2</v>
      </c>
      <c r="R207" s="116">
        <v>-7.7866925562557476E-3</v>
      </c>
    </row>
    <row r="208" spans="1:18" ht="25.5">
      <c r="A208" s="89" t="s">
        <v>7658</v>
      </c>
      <c r="B208" s="89" t="s">
        <v>7659</v>
      </c>
      <c r="C208" s="116" t="s">
        <v>7793</v>
      </c>
      <c r="D208" s="116" t="s">
        <v>7793</v>
      </c>
      <c r="E208" s="116" t="s">
        <v>7793</v>
      </c>
      <c r="F208" s="116" t="s">
        <v>7793</v>
      </c>
      <c r="G208" s="116" t="s">
        <v>7793</v>
      </c>
      <c r="H208" s="116" t="s">
        <v>7793</v>
      </c>
      <c r="I208" s="116" t="s">
        <v>7793</v>
      </c>
      <c r="J208" s="116" t="s">
        <v>7793</v>
      </c>
      <c r="K208" s="116" t="s">
        <v>7793</v>
      </c>
      <c r="L208" s="116" t="s">
        <v>7793</v>
      </c>
      <c r="M208" s="116" t="s">
        <v>7793</v>
      </c>
      <c r="N208" s="116" t="s">
        <v>7793</v>
      </c>
      <c r="O208" s="116">
        <v>-0.4433014338810769</v>
      </c>
      <c r="P208" s="116">
        <v>-0.5160107225520465</v>
      </c>
      <c r="Q208" s="116">
        <v>0.34175525504585802</v>
      </c>
      <c r="R208" s="116">
        <v>0.65478699804596974</v>
      </c>
    </row>
    <row r="209" spans="1:18">
      <c r="A209" s="89" t="s">
        <v>346</v>
      </c>
      <c r="B209" s="89" t="s">
        <v>67</v>
      </c>
      <c r="C209" s="116">
        <v>0.14373856615712866</v>
      </c>
      <c r="D209" s="116">
        <v>-9.3157982831850727E-3</v>
      </c>
      <c r="E209" s="116">
        <v>0.14770294836932374</v>
      </c>
      <c r="F209" s="116">
        <v>0.17734491956310827</v>
      </c>
      <c r="G209" s="116">
        <v>0.14356057614284001</v>
      </c>
      <c r="H209" s="116">
        <v>0.1518770561718592</v>
      </c>
      <c r="I209" s="116">
        <v>0.11239186697276149</v>
      </c>
      <c r="J209" s="116">
        <v>-0.29841586741287907</v>
      </c>
      <c r="K209" s="116">
        <v>-0.14665387828025489</v>
      </c>
      <c r="L209" s="116">
        <v>0.16056738070790155</v>
      </c>
      <c r="M209" s="116">
        <v>-1</v>
      </c>
      <c r="N209" s="116" t="s">
        <v>7793</v>
      </c>
      <c r="O209" s="116" t="s">
        <v>7793</v>
      </c>
      <c r="P209" s="116" t="s">
        <v>7793</v>
      </c>
      <c r="Q209" s="116" t="s">
        <v>7793</v>
      </c>
      <c r="R209" s="116" t="s">
        <v>7793</v>
      </c>
    </row>
    <row r="210" spans="1:18" ht="25.5">
      <c r="A210" s="89" t="s">
        <v>347</v>
      </c>
      <c r="B210" s="89" t="s">
        <v>173</v>
      </c>
      <c r="C210" s="116">
        <v>3.5105986173936898E-2</v>
      </c>
      <c r="D210" s="116">
        <v>5.2058362878659281E-2</v>
      </c>
      <c r="E210" s="116">
        <v>1.0152315116459025</v>
      </c>
      <c r="F210" s="116">
        <v>-0.32056989319615703</v>
      </c>
      <c r="G210" s="116">
        <v>5.9408047069929415E-2</v>
      </c>
      <c r="H210" s="116">
        <v>0.38882857125793602</v>
      </c>
      <c r="I210" s="116">
        <v>3.166752916882043E-2</v>
      </c>
      <c r="J210" s="116">
        <v>0.14946343680771546</v>
      </c>
      <c r="K210" s="116">
        <v>-0.45778008061524222</v>
      </c>
      <c r="L210" s="116">
        <v>-1.8004416973773196E-2</v>
      </c>
      <c r="M210" s="116">
        <v>-1</v>
      </c>
      <c r="N210" s="116" t="s">
        <v>7793</v>
      </c>
      <c r="O210" s="116" t="s">
        <v>7793</v>
      </c>
      <c r="P210" s="116" t="s">
        <v>7793</v>
      </c>
      <c r="Q210" s="116" t="s">
        <v>7793</v>
      </c>
      <c r="R210" s="116" t="s">
        <v>7793</v>
      </c>
    </row>
    <row r="211" spans="1:18" ht="25.5">
      <c r="A211" s="92" t="s">
        <v>7775</v>
      </c>
      <c r="B211" s="89" t="s">
        <v>7776</v>
      </c>
      <c r="C211" s="116">
        <v>-0.50389952281192407</v>
      </c>
      <c r="D211" s="116">
        <v>-0.77490283290202311</v>
      </c>
      <c r="E211" s="116">
        <v>1.4886842389315098</v>
      </c>
      <c r="F211" s="116">
        <v>-0.98999927595686099</v>
      </c>
      <c r="G211" s="116">
        <v>-10.335987148063564</v>
      </c>
      <c r="H211" s="116">
        <v>-6.7071759528740698</v>
      </c>
      <c r="I211" s="116">
        <v>-2.2109016409520272</v>
      </c>
      <c r="J211" s="116">
        <v>-2.8719527945740286</v>
      </c>
      <c r="K211" s="116">
        <v>-0.19497771137656417</v>
      </c>
      <c r="L211" s="116">
        <v>-0.55918034192444033</v>
      </c>
      <c r="M211" s="116">
        <v>-1</v>
      </c>
      <c r="N211" s="116" t="s">
        <v>7793</v>
      </c>
      <c r="O211" s="116" t="s">
        <v>7793</v>
      </c>
      <c r="P211" s="116" t="s">
        <v>7793</v>
      </c>
      <c r="Q211" s="116" t="s">
        <v>7793</v>
      </c>
      <c r="R211" s="116" t="s">
        <v>7793</v>
      </c>
    </row>
    <row r="212" spans="1:18">
      <c r="A212" s="87">
        <v>2</v>
      </c>
      <c r="B212" s="88" t="s">
        <v>157</v>
      </c>
      <c r="C212" s="115">
        <v>7.4579663899331239E-2</v>
      </c>
      <c r="D212" s="115">
        <v>0.13520427930197254</v>
      </c>
      <c r="E212" s="115">
        <v>9.4263139477019253E-2</v>
      </c>
      <c r="F212" s="115">
        <v>8.648509342515176E-2</v>
      </c>
      <c r="G212" s="115">
        <v>0.10876642128455516</v>
      </c>
      <c r="H212" s="115">
        <v>0.11136495770764365</v>
      </c>
      <c r="I212" s="115">
        <v>0.14968941806886282</v>
      </c>
      <c r="J212" s="115">
        <v>4.0456336348166033E-2</v>
      </c>
      <c r="K212" s="115">
        <v>8.927532635399027E-2</v>
      </c>
      <c r="L212" s="115">
        <v>6.967238009075194E-2</v>
      </c>
      <c r="M212" s="115">
        <v>0.24601382150893736</v>
      </c>
      <c r="N212" s="115">
        <v>0.27009792707062363</v>
      </c>
      <c r="O212" s="115">
        <v>0.10843322958593404</v>
      </c>
      <c r="P212" s="115">
        <v>0.1428843124929251</v>
      </c>
      <c r="Q212" s="115">
        <v>0.13441486024910354</v>
      </c>
      <c r="R212" s="115">
        <v>5.2950113769184348E-2</v>
      </c>
    </row>
    <row r="213" spans="1:18" ht="25.5">
      <c r="A213" s="89" t="s">
        <v>348</v>
      </c>
      <c r="B213" s="89" t="s">
        <v>66</v>
      </c>
      <c r="C213" s="116">
        <v>7.6266545407510433E-2</v>
      </c>
      <c r="D213" s="116">
        <v>0.12380770316263656</v>
      </c>
      <c r="E213" s="116">
        <v>0.12454047951961544</v>
      </c>
      <c r="F213" s="116">
        <v>0.13398542747854547</v>
      </c>
      <c r="G213" s="116">
        <v>0.11679227281916371</v>
      </c>
      <c r="H213" s="116">
        <v>0.17632350304067668</v>
      </c>
      <c r="I213" s="116">
        <v>0.18389213314388653</v>
      </c>
      <c r="J213" s="116">
        <v>6.3190294766895638E-2</v>
      </c>
      <c r="K213" s="116">
        <v>7.6805692313937746E-2</v>
      </c>
      <c r="L213" s="116">
        <v>1.5525040211641805E-2</v>
      </c>
      <c r="M213" s="116">
        <v>3.4465594560009638E-2</v>
      </c>
      <c r="N213" s="116">
        <v>0.13120530225289539</v>
      </c>
      <c r="O213" s="116">
        <v>0.19647722276244206</v>
      </c>
      <c r="P213" s="116">
        <v>0.12006973923121156</v>
      </c>
      <c r="Q213" s="116">
        <v>4.6420177261016438E-2</v>
      </c>
      <c r="R213" s="116">
        <v>1.4817534328228854E-2</v>
      </c>
    </row>
    <row r="214" spans="1:18">
      <c r="A214" s="89" t="s">
        <v>349</v>
      </c>
      <c r="B214" s="89" t="s">
        <v>215</v>
      </c>
      <c r="C214" s="116">
        <v>3.8433572064203503E-2</v>
      </c>
      <c r="D214" s="116">
        <v>0.1229977604106085</v>
      </c>
      <c r="E214" s="116">
        <v>0.12138625483168108</v>
      </c>
      <c r="F214" s="116">
        <v>0.15301502594513061</v>
      </c>
      <c r="G214" s="116">
        <v>0.12777080401116225</v>
      </c>
      <c r="H214" s="116">
        <v>0.20915737659359368</v>
      </c>
      <c r="I214" s="116">
        <v>0.21647516254575794</v>
      </c>
      <c r="J214" s="116">
        <v>5.4888765860534816E-2</v>
      </c>
      <c r="K214" s="116">
        <v>9.0175839245699718E-2</v>
      </c>
      <c r="L214" s="116">
        <v>1.8028456293167849E-2</v>
      </c>
      <c r="M214" s="116">
        <v>3.8918341155814939E-2</v>
      </c>
      <c r="N214" s="116">
        <v>0.14198178259523875</v>
      </c>
      <c r="O214" s="116">
        <v>0.20481951256661812</v>
      </c>
      <c r="P214" s="116">
        <v>0.12860527505186981</v>
      </c>
      <c r="Q214" s="116">
        <v>4.6496311491993403E-2</v>
      </c>
      <c r="R214" s="116">
        <v>-1.2610988007991653E-3</v>
      </c>
    </row>
    <row r="215" spans="1:18">
      <c r="A215" s="92" t="s">
        <v>7777</v>
      </c>
      <c r="B215" s="89" t="s">
        <v>7780</v>
      </c>
      <c r="C215" s="116">
        <v>-1</v>
      </c>
      <c r="D215" s="116" t="s">
        <v>7793</v>
      </c>
      <c r="E215" s="116" t="s">
        <v>7793</v>
      </c>
      <c r="F215" s="116" t="s">
        <v>7793</v>
      </c>
      <c r="G215" s="116" t="s">
        <v>7793</v>
      </c>
      <c r="H215" s="116" t="s">
        <v>7793</v>
      </c>
      <c r="I215" s="116" t="s">
        <v>7793</v>
      </c>
      <c r="J215" s="116" t="s">
        <v>7793</v>
      </c>
      <c r="K215" s="116" t="s">
        <v>7793</v>
      </c>
      <c r="L215" s="116" t="s">
        <v>7793</v>
      </c>
      <c r="M215" s="116" t="s">
        <v>7793</v>
      </c>
      <c r="N215" s="116" t="s">
        <v>7793</v>
      </c>
      <c r="O215" s="116" t="s">
        <v>7793</v>
      </c>
      <c r="P215" s="116" t="s">
        <v>7793</v>
      </c>
      <c r="Q215" s="116" t="s">
        <v>7793</v>
      </c>
      <c r="R215" s="116" t="s">
        <v>7793</v>
      </c>
    </row>
    <row r="216" spans="1:18">
      <c r="A216" s="89" t="s">
        <v>350</v>
      </c>
      <c r="B216" s="89" t="s">
        <v>65</v>
      </c>
      <c r="C216" s="116">
        <v>0.23339756521616861</v>
      </c>
      <c r="D216" s="116">
        <v>0.1266393472152485</v>
      </c>
      <c r="E216" s="116">
        <v>0.135532333207669</v>
      </c>
      <c r="F216" s="116">
        <v>6.8497135967589218E-2</v>
      </c>
      <c r="G216" s="116">
        <v>7.6022350811404404E-2</v>
      </c>
      <c r="H216" s="116">
        <v>4.8527486555889787E-2</v>
      </c>
      <c r="I216" s="116">
        <v>3.7644224079310451E-2</v>
      </c>
      <c r="J216" s="116">
        <v>0.10687315458735713</v>
      </c>
      <c r="K216" s="116">
        <v>9.7558175112082424E-3</v>
      </c>
      <c r="L216" s="116">
        <v>1.9708049975901698E-3</v>
      </c>
      <c r="M216" s="116">
        <v>9.9707430668376507E-3</v>
      </c>
      <c r="N216" s="116">
        <v>7.0224042519338781E-2</v>
      </c>
      <c r="O216" s="116">
        <v>0.14610522259117631</v>
      </c>
      <c r="P216" s="116">
        <v>6.5890585943339852E-2</v>
      </c>
      <c r="Q216" s="116">
        <v>4.5908482654893223E-2</v>
      </c>
      <c r="R216" s="116">
        <v>0.12294201043914055</v>
      </c>
    </row>
    <row r="217" spans="1:18">
      <c r="A217" s="89" t="s">
        <v>351</v>
      </c>
      <c r="B217" s="89" t="s">
        <v>2406</v>
      </c>
      <c r="C217" s="116">
        <v>0.110534325943765</v>
      </c>
      <c r="D217" s="116">
        <v>0.14516560572722415</v>
      </c>
      <c r="E217" s="116">
        <v>0.10825437726528175</v>
      </c>
      <c r="F217" s="116">
        <v>9.3905722536513414E-2</v>
      </c>
      <c r="G217" s="116">
        <v>0.21903675924829624</v>
      </c>
      <c r="H217" s="116">
        <v>0.14958087329645675</v>
      </c>
      <c r="I217" s="116">
        <v>0.23851721378294322</v>
      </c>
      <c r="J217" s="116">
        <v>0.2005520228186104</v>
      </c>
      <c r="K217" s="116">
        <v>9.8257645693839768E-2</v>
      </c>
      <c r="L217" s="116">
        <v>6.4463847450871414E-2</v>
      </c>
      <c r="M217" s="116">
        <v>-0.11449532595142442</v>
      </c>
      <c r="N217" s="116">
        <v>9.3608523143239974E-2</v>
      </c>
      <c r="O217" s="116">
        <v>0.12625416582471649</v>
      </c>
      <c r="P217" s="116">
        <v>0.16276961438206561</v>
      </c>
      <c r="Q217" s="116">
        <v>0.14420240170509091</v>
      </c>
      <c r="R217" s="116">
        <v>-1.819473359592616E-2</v>
      </c>
    </row>
    <row r="218" spans="1:18" ht="25.5">
      <c r="A218" s="89" t="s">
        <v>352</v>
      </c>
      <c r="B218" s="89" t="s">
        <v>64</v>
      </c>
      <c r="C218" s="116">
        <v>-0.51813963958655218</v>
      </c>
      <c r="D218" s="116">
        <v>0.21768932276397823</v>
      </c>
      <c r="E218" s="116">
        <v>2.7011730363063609</v>
      </c>
      <c r="F218" s="116">
        <v>0.59266629429913387</v>
      </c>
      <c r="G218" s="116">
        <v>-0.8358119330553142</v>
      </c>
      <c r="H218" s="116">
        <v>1.8207516202359408</v>
      </c>
      <c r="I218" s="116">
        <v>-0.84135892679000224</v>
      </c>
      <c r="J218" s="116">
        <v>4.2135663573526783</v>
      </c>
      <c r="K218" s="116">
        <v>2.3476767326857311</v>
      </c>
      <c r="L218" s="116">
        <v>2.2276304859905505E-2</v>
      </c>
      <c r="M218" s="116">
        <v>-1</v>
      </c>
      <c r="N218" s="116" t="s">
        <v>7793</v>
      </c>
      <c r="O218" s="116" t="s">
        <v>7793</v>
      </c>
      <c r="P218" s="116" t="s">
        <v>7793</v>
      </c>
      <c r="Q218" s="116" t="s">
        <v>7793</v>
      </c>
      <c r="R218" s="116" t="s">
        <v>7793</v>
      </c>
    </row>
    <row r="219" spans="1:18" ht="25.5">
      <c r="A219" s="89" t="s">
        <v>353</v>
      </c>
      <c r="B219" s="89" t="s">
        <v>63</v>
      </c>
      <c r="C219" s="116">
        <v>0.14630410473913402</v>
      </c>
      <c r="D219" s="116">
        <v>0.14520777010034469</v>
      </c>
      <c r="E219" s="116">
        <v>0.15529870402245405</v>
      </c>
      <c r="F219" s="116">
        <v>8.8806054698239212E-2</v>
      </c>
      <c r="G219" s="116">
        <v>0.40753676273530637</v>
      </c>
      <c r="H219" s="116">
        <v>9.7381642830174586E-2</v>
      </c>
      <c r="I219" s="116">
        <v>0.17304354401044941</v>
      </c>
      <c r="J219" s="116">
        <v>3.4952181976098728E-2</v>
      </c>
      <c r="K219" s="116">
        <v>0.13758812435036938</v>
      </c>
      <c r="L219" s="116">
        <v>0.1053310798392153</v>
      </c>
      <c r="M219" s="116">
        <v>-1</v>
      </c>
      <c r="N219" s="116" t="s">
        <v>7793</v>
      </c>
      <c r="O219" s="116" t="s">
        <v>7793</v>
      </c>
      <c r="P219" s="116" t="s">
        <v>7793</v>
      </c>
      <c r="Q219" s="116" t="s">
        <v>7793</v>
      </c>
      <c r="R219" s="116" t="s">
        <v>7793</v>
      </c>
    </row>
    <row r="220" spans="1:18" ht="25.5">
      <c r="A220" s="89" t="s">
        <v>354</v>
      </c>
      <c r="B220" s="89" t="s">
        <v>62</v>
      </c>
      <c r="C220" s="116">
        <v>-0.71754974392532378</v>
      </c>
      <c r="D220" s="116">
        <v>-0.44920239273030194</v>
      </c>
      <c r="E220" s="116">
        <v>3.4478481773256124</v>
      </c>
      <c r="F220" s="116">
        <v>-0.76579568500599315</v>
      </c>
      <c r="G220" s="116">
        <v>6.5013388773665026E-2</v>
      </c>
      <c r="H220" s="116">
        <v>2.2066044165418846</v>
      </c>
      <c r="I220" s="116">
        <v>1.2100902500938684</v>
      </c>
      <c r="J220" s="116">
        <v>0.65864321838619122</v>
      </c>
      <c r="K220" s="116">
        <v>-0.13322340398198707</v>
      </c>
      <c r="L220" s="116">
        <v>2.4744644796948978</v>
      </c>
      <c r="M220" s="116">
        <v>-1</v>
      </c>
      <c r="N220" s="116" t="s">
        <v>7793</v>
      </c>
      <c r="O220" s="116" t="s">
        <v>7793</v>
      </c>
      <c r="P220" s="116" t="s">
        <v>7793</v>
      </c>
      <c r="Q220" s="116" t="s">
        <v>7793</v>
      </c>
      <c r="R220" s="116" t="s">
        <v>7793</v>
      </c>
    </row>
    <row r="221" spans="1:18" ht="25.5">
      <c r="A221" s="89" t="s">
        <v>355</v>
      </c>
      <c r="B221" s="89" t="s">
        <v>61</v>
      </c>
      <c r="C221" s="116">
        <v>0.10267365031488329</v>
      </c>
      <c r="D221" s="116">
        <v>0.1460990142893972</v>
      </c>
      <c r="E221" s="116">
        <v>-7.2647196265848146E-3</v>
      </c>
      <c r="F221" s="116">
        <v>7.4357541554831874E-2</v>
      </c>
      <c r="G221" s="116">
        <v>3.5857938303707204E-2</v>
      </c>
      <c r="H221" s="116">
        <v>0.22832348256114976</v>
      </c>
      <c r="I221" s="116">
        <v>0.39670968323171385</v>
      </c>
      <c r="J221" s="116">
        <v>0.44087166362931107</v>
      </c>
      <c r="K221" s="116">
        <v>2.1467454708490319E-2</v>
      </c>
      <c r="L221" s="116">
        <v>-2.6448925715684135E-3</v>
      </c>
      <c r="M221" s="116">
        <v>-1</v>
      </c>
      <c r="N221" s="116" t="s">
        <v>7793</v>
      </c>
      <c r="O221" s="116" t="s">
        <v>7793</v>
      </c>
      <c r="P221" s="116" t="s">
        <v>7793</v>
      </c>
      <c r="Q221" s="116" t="s">
        <v>7793</v>
      </c>
      <c r="R221" s="116" t="s">
        <v>7793</v>
      </c>
    </row>
    <row r="222" spans="1:18">
      <c r="A222" s="89" t="s">
        <v>2536</v>
      </c>
      <c r="B222" s="89" t="s">
        <v>2537</v>
      </c>
      <c r="C222" s="116" t="s">
        <v>7793</v>
      </c>
      <c r="D222" s="116" t="s">
        <v>7793</v>
      </c>
      <c r="E222" s="116" t="s">
        <v>7793</v>
      </c>
      <c r="F222" s="116" t="s">
        <v>7793</v>
      </c>
      <c r="G222" s="116" t="s">
        <v>7793</v>
      </c>
      <c r="H222" s="116" t="s">
        <v>7793</v>
      </c>
      <c r="I222" s="116" t="s">
        <v>7793</v>
      </c>
      <c r="J222" s="116" t="s">
        <v>7793</v>
      </c>
      <c r="K222" s="116" t="s">
        <v>7793</v>
      </c>
      <c r="L222" s="116" t="s">
        <v>7793</v>
      </c>
      <c r="M222" s="116" t="s">
        <v>7793</v>
      </c>
      <c r="N222" s="116">
        <v>0.19756447256164056</v>
      </c>
      <c r="O222" s="116">
        <v>0.27578410456120395</v>
      </c>
      <c r="P222" s="116">
        <v>0.11647987339501586</v>
      </c>
      <c r="Q222" s="116">
        <v>3.4733594370922827E-2</v>
      </c>
      <c r="R222" s="116">
        <v>5.5182539893920968E-3</v>
      </c>
    </row>
    <row r="223" spans="1:18">
      <c r="A223" s="89" t="s">
        <v>2540</v>
      </c>
      <c r="B223" s="89" t="s">
        <v>2541</v>
      </c>
      <c r="C223" s="116" t="s">
        <v>7793</v>
      </c>
      <c r="D223" s="116" t="s">
        <v>7793</v>
      </c>
      <c r="E223" s="116" t="s">
        <v>7793</v>
      </c>
      <c r="F223" s="116" t="s">
        <v>7793</v>
      </c>
      <c r="G223" s="116" t="s">
        <v>7793</v>
      </c>
      <c r="H223" s="116" t="s">
        <v>7793</v>
      </c>
      <c r="I223" s="116" t="s">
        <v>7793</v>
      </c>
      <c r="J223" s="116" t="s">
        <v>7793</v>
      </c>
      <c r="K223" s="116" t="s">
        <v>7793</v>
      </c>
      <c r="L223" s="116" t="s">
        <v>7793</v>
      </c>
      <c r="M223" s="116" t="s">
        <v>7793</v>
      </c>
      <c r="N223" s="116">
        <v>0.11438343842726306</v>
      </c>
      <c r="O223" s="116">
        <v>7.1948717801081141E-2</v>
      </c>
      <c r="P223" s="116">
        <v>0.10494775980880977</v>
      </c>
      <c r="Q223" s="116">
        <v>0.11320329255758699</v>
      </c>
      <c r="R223" s="116">
        <v>4.8697074073356106E-2</v>
      </c>
    </row>
    <row r="224" spans="1:18">
      <c r="A224" s="89" t="s">
        <v>2545</v>
      </c>
      <c r="B224" s="89" t="s">
        <v>2546</v>
      </c>
      <c r="C224" s="116" t="s">
        <v>7793</v>
      </c>
      <c r="D224" s="116" t="s">
        <v>7793</v>
      </c>
      <c r="E224" s="116" t="s">
        <v>7793</v>
      </c>
      <c r="F224" s="116" t="s">
        <v>7793</v>
      </c>
      <c r="G224" s="116" t="s">
        <v>7793</v>
      </c>
      <c r="H224" s="116" t="s">
        <v>7793</v>
      </c>
      <c r="I224" s="116" t="s">
        <v>7793</v>
      </c>
      <c r="J224" s="116" t="s">
        <v>7793</v>
      </c>
      <c r="K224" s="116" t="s">
        <v>7793</v>
      </c>
      <c r="L224" s="116" t="s">
        <v>7793</v>
      </c>
      <c r="M224" s="116" t="s">
        <v>7793</v>
      </c>
      <c r="N224" s="116">
        <v>-0.44658334810583922</v>
      </c>
      <c r="O224" s="116">
        <v>0.1819517563918267</v>
      </c>
      <c r="P224" s="116">
        <v>0.25415891864529416</v>
      </c>
      <c r="Q224" s="116">
        <v>3.3115852364635199</v>
      </c>
      <c r="R224" s="116">
        <v>-0.63438536848564575</v>
      </c>
    </row>
    <row r="225" spans="1:18">
      <c r="A225" s="89" t="s">
        <v>2548</v>
      </c>
      <c r="B225" s="89" t="s">
        <v>2549</v>
      </c>
      <c r="C225" s="116" t="s">
        <v>7793</v>
      </c>
      <c r="D225" s="116" t="s">
        <v>7793</v>
      </c>
      <c r="E225" s="116" t="s">
        <v>7793</v>
      </c>
      <c r="F225" s="116" t="s">
        <v>7793</v>
      </c>
      <c r="G225" s="116" t="s">
        <v>7793</v>
      </c>
      <c r="H225" s="116" t="s">
        <v>7793</v>
      </c>
      <c r="I225" s="116" t="s">
        <v>7793</v>
      </c>
      <c r="J225" s="116" t="s">
        <v>7793</v>
      </c>
      <c r="K225" s="116" t="s">
        <v>7793</v>
      </c>
      <c r="L225" s="116" t="s">
        <v>7793</v>
      </c>
      <c r="M225" s="116" t="s">
        <v>7793</v>
      </c>
      <c r="N225" s="116">
        <v>4.8378187890216973E-2</v>
      </c>
      <c r="O225" s="116">
        <v>0.21589035238904586</v>
      </c>
      <c r="P225" s="116">
        <v>0.27757733585963895</v>
      </c>
      <c r="Q225" s="116">
        <v>0.17424692765514438</v>
      </c>
      <c r="R225" s="116">
        <v>-9.8918149974261738E-2</v>
      </c>
    </row>
    <row r="226" spans="1:18">
      <c r="A226" s="89" t="s">
        <v>2551</v>
      </c>
      <c r="B226" s="89" t="s">
        <v>2552</v>
      </c>
      <c r="C226" s="116" t="s">
        <v>7793</v>
      </c>
      <c r="D226" s="116" t="s">
        <v>7793</v>
      </c>
      <c r="E226" s="116" t="s">
        <v>7793</v>
      </c>
      <c r="F226" s="116" t="s">
        <v>7793</v>
      </c>
      <c r="G226" s="116" t="s">
        <v>7793</v>
      </c>
      <c r="H226" s="116" t="s">
        <v>7793</v>
      </c>
      <c r="I226" s="116" t="s">
        <v>7793</v>
      </c>
      <c r="J226" s="116" t="s">
        <v>7793</v>
      </c>
      <c r="K226" s="116" t="s">
        <v>7793</v>
      </c>
      <c r="L226" s="116" t="s">
        <v>7793</v>
      </c>
      <c r="M226" s="116" t="s">
        <v>7793</v>
      </c>
      <c r="N226" s="116">
        <v>0.12665896501554674</v>
      </c>
      <c r="O226" s="116">
        <v>0.27225264304499142</v>
      </c>
      <c r="P226" s="116">
        <v>0.7393447416944845</v>
      </c>
      <c r="Q226" s="116">
        <v>-9.3014652142496823E-2</v>
      </c>
      <c r="R226" s="116">
        <v>0.20571920057873228</v>
      </c>
    </row>
    <row r="227" spans="1:18">
      <c r="A227" s="89" t="s">
        <v>356</v>
      </c>
      <c r="B227" s="89" t="s">
        <v>2408</v>
      </c>
      <c r="C227" s="116">
        <v>5.3002808660930656E-2</v>
      </c>
      <c r="D227" s="116">
        <v>9.4073710221058038E-2</v>
      </c>
      <c r="E227" s="116">
        <v>0.1906938311136368</v>
      </c>
      <c r="F227" s="116">
        <v>-0.20600312873557247</v>
      </c>
      <c r="G227" s="116">
        <v>-1.0349821613478971E-2</v>
      </c>
      <c r="H227" s="116">
        <v>0.22483622579837559</v>
      </c>
      <c r="I227" s="116">
        <v>-1.9041979699549794E-2</v>
      </c>
      <c r="J227" s="116">
        <v>0.6182946949853052</v>
      </c>
      <c r="K227" s="116">
        <v>-8.8646724668398402E-2</v>
      </c>
      <c r="L227" s="116">
        <v>-2.3521521708802839E-2</v>
      </c>
      <c r="M227" s="116">
        <v>4.9249868216361765</v>
      </c>
      <c r="N227" s="116">
        <v>1.5145697640362776E-2</v>
      </c>
      <c r="O227" s="116">
        <v>0.39304901890709432</v>
      </c>
      <c r="P227" s="116">
        <v>0.21534280622416158</v>
      </c>
      <c r="Q227" s="116">
        <v>0.31984656075524787</v>
      </c>
      <c r="R227" s="116">
        <v>-0.11225211452537598</v>
      </c>
    </row>
    <row r="228" spans="1:18" ht="25.5">
      <c r="A228" s="89" t="s">
        <v>357</v>
      </c>
      <c r="B228" s="89" t="s">
        <v>216</v>
      </c>
      <c r="C228" s="116">
        <v>-0.19658972972214195</v>
      </c>
      <c r="D228" s="116">
        <v>0.15580369402191652</v>
      </c>
      <c r="E228" s="116">
        <v>0.3055386167039349</v>
      </c>
      <c r="F228" s="116">
        <v>-0.67611114800284788</v>
      </c>
      <c r="G228" s="116">
        <v>0.46109490793461005</v>
      </c>
      <c r="H228" s="116">
        <v>0.51210270771740052</v>
      </c>
      <c r="I228" s="116">
        <v>-0.64405507261879968</v>
      </c>
      <c r="J228" s="116">
        <v>2.2234396711099058</v>
      </c>
      <c r="K228" s="116">
        <v>-2.9308382634732233E-2</v>
      </c>
      <c r="L228" s="116">
        <v>-0.38341756009809014</v>
      </c>
      <c r="M228" s="116">
        <v>-1</v>
      </c>
      <c r="N228" s="116" t="s">
        <v>7793</v>
      </c>
      <c r="O228" s="116" t="s">
        <v>7793</v>
      </c>
      <c r="P228" s="116" t="s">
        <v>7793</v>
      </c>
      <c r="Q228" s="116" t="s">
        <v>7793</v>
      </c>
      <c r="R228" s="116" t="s">
        <v>7793</v>
      </c>
    </row>
    <row r="229" spans="1:18" ht="25.5">
      <c r="A229" s="89" t="s">
        <v>358</v>
      </c>
      <c r="B229" s="89" t="s">
        <v>60</v>
      </c>
      <c r="C229" s="116">
        <v>-1.885593569756594E-2</v>
      </c>
      <c r="D229" s="116">
        <v>0.47847619030581523</v>
      </c>
      <c r="E229" s="116">
        <v>0.27812506048534358</v>
      </c>
      <c r="F229" s="116">
        <v>8.1666409297255882E-2</v>
      </c>
      <c r="G229" s="116">
        <v>0.30210704856043136</v>
      </c>
      <c r="H229" s="116">
        <v>4.3121666781237744E-2</v>
      </c>
      <c r="I229" s="116">
        <v>0.13155555741246561</v>
      </c>
      <c r="J229" s="116">
        <v>0.14294652677979247</v>
      </c>
      <c r="K229" s="116">
        <v>-0.23640543861340668</v>
      </c>
      <c r="L229" s="116">
        <v>0.10959172217311197</v>
      </c>
      <c r="M229" s="116">
        <v>-1</v>
      </c>
      <c r="N229" s="116" t="s">
        <v>7793</v>
      </c>
      <c r="O229" s="116" t="s">
        <v>7793</v>
      </c>
      <c r="P229" s="116" t="s">
        <v>7793</v>
      </c>
      <c r="Q229" s="116" t="s">
        <v>7793</v>
      </c>
      <c r="R229" s="116" t="s">
        <v>7793</v>
      </c>
    </row>
    <row r="230" spans="1:18" ht="25.5">
      <c r="A230" s="89" t="s">
        <v>359</v>
      </c>
      <c r="B230" s="89" t="s">
        <v>217</v>
      </c>
      <c r="C230" s="116">
        <v>0.243588704244867</v>
      </c>
      <c r="D230" s="116">
        <v>-0.57174551268855134</v>
      </c>
      <c r="E230" s="116">
        <v>0.16362636847916034</v>
      </c>
      <c r="F230" s="116">
        <v>-0.57698572284406469</v>
      </c>
      <c r="G230" s="116">
        <v>0.5754223702992185</v>
      </c>
      <c r="H230" s="116">
        <v>-0.16660296197907642</v>
      </c>
      <c r="I230" s="116">
        <v>0.50632676925051157</v>
      </c>
      <c r="J230" s="116">
        <v>0.22526887856318822</v>
      </c>
      <c r="K230" s="116">
        <v>-0.9021531788098448</v>
      </c>
      <c r="L230" s="116">
        <v>0.18450281763705512</v>
      </c>
      <c r="M230" s="116">
        <v>-1</v>
      </c>
      <c r="N230" s="116" t="s">
        <v>7793</v>
      </c>
      <c r="O230" s="116" t="s">
        <v>7793</v>
      </c>
      <c r="P230" s="116" t="s">
        <v>7793</v>
      </c>
      <c r="Q230" s="116" t="s">
        <v>7793</v>
      </c>
      <c r="R230" s="116" t="s">
        <v>7793</v>
      </c>
    </row>
    <row r="231" spans="1:18" ht="25.5">
      <c r="A231" s="89" t="s">
        <v>360</v>
      </c>
      <c r="B231" s="89" t="s">
        <v>202</v>
      </c>
      <c r="C231" s="116">
        <v>1.0913132288096969</v>
      </c>
      <c r="D231" s="116">
        <v>-2.4843841726038818E-2</v>
      </c>
      <c r="E231" s="116">
        <v>-8.2717384871577537E-2</v>
      </c>
      <c r="F231" s="116">
        <v>0.75826124914992477</v>
      </c>
      <c r="G231" s="116">
        <v>-0.49014387644216129</v>
      </c>
      <c r="H231" s="116">
        <v>0.33648630439559502</v>
      </c>
      <c r="I231" s="116">
        <v>0.78100837242234156</v>
      </c>
      <c r="J231" s="116">
        <v>0.54702956597758634</v>
      </c>
      <c r="K231" s="116">
        <v>6.3508435349499681E-3</v>
      </c>
      <c r="L231" s="116">
        <v>0.15472705489338678</v>
      </c>
      <c r="M231" s="116">
        <v>-1</v>
      </c>
      <c r="N231" s="116" t="s">
        <v>7793</v>
      </c>
      <c r="O231" s="116" t="s">
        <v>7793</v>
      </c>
      <c r="P231" s="116" t="s">
        <v>7793</v>
      </c>
      <c r="Q231" s="116" t="s">
        <v>7793</v>
      </c>
      <c r="R231" s="116" t="s">
        <v>7793</v>
      </c>
    </row>
    <row r="232" spans="1:18" ht="25.5">
      <c r="A232" s="89" t="s">
        <v>361</v>
      </c>
      <c r="B232" s="89" t="s">
        <v>59</v>
      </c>
      <c r="C232" s="116">
        <v>-0.46264937452023036</v>
      </c>
      <c r="D232" s="116">
        <v>1.1786354008155344</v>
      </c>
      <c r="E232" s="116">
        <v>8.9593973241299807E-2</v>
      </c>
      <c r="F232" s="116">
        <v>-6.4670499643538215E-2</v>
      </c>
      <c r="G232" s="116">
        <v>0.59996665582596886</v>
      </c>
      <c r="H232" s="116">
        <v>-0.35473718972835655</v>
      </c>
      <c r="I232" s="116">
        <v>-1.39713237997938</v>
      </c>
      <c r="J232" s="116">
        <v>1.7833319235882779</v>
      </c>
      <c r="K232" s="116">
        <v>-0.42384880265697589</v>
      </c>
      <c r="L232" s="116">
        <v>-0.21883765197495009</v>
      </c>
      <c r="M232" s="116">
        <v>-1</v>
      </c>
      <c r="N232" s="116" t="s">
        <v>7793</v>
      </c>
      <c r="O232" s="116" t="s">
        <v>7793</v>
      </c>
      <c r="P232" s="116" t="s">
        <v>7793</v>
      </c>
      <c r="Q232" s="116" t="s">
        <v>7793</v>
      </c>
      <c r="R232" s="116" t="s">
        <v>7793</v>
      </c>
    </row>
    <row r="233" spans="1:18" ht="25.5">
      <c r="A233" s="89" t="s">
        <v>362</v>
      </c>
      <c r="B233" s="89" t="s">
        <v>58</v>
      </c>
      <c r="C233" s="116">
        <v>3.772571816890097</v>
      </c>
      <c r="D233" s="116">
        <v>10.281888926370053</v>
      </c>
      <c r="E233" s="116">
        <v>1.0393408647204487</v>
      </c>
      <c r="F233" s="116">
        <v>-0.27109628361633997</v>
      </c>
      <c r="G233" s="116">
        <v>-0.27707560125942776</v>
      </c>
      <c r="H233" s="116">
        <v>-0.81152035613119877</v>
      </c>
      <c r="I233" s="116">
        <v>14.492647586146655</v>
      </c>
      <c r="J233" s="116">
        <v>1.0364996895861798</v>
      </c>
      <c r="K233" s="116">
        <v>-0.33197359998243625</v>
      </c>
      <c r="L233" s="116">
        <v>-0.76192442555162998</v>
      </c>
      <c r="M233" s="116">
        <v>-1</v>
      </c>
      <c r="N233" s="116" t="s">
        <v>7793</v>
      </c>
      <c r="O233" s="116" t="s">
        <v>7793</v>
      </c>
      <c r="P233" s="116" t="s">
        <v>7793</v>
      </c>
      <c r="Q233" s="116" t="s">
        <v>7793</v>
      </c>
      <c r="R233" s="116" t="s">
        <v>7793</v>
      </c>
    </row>
    <row r="234" spans="1:18">
      <c r="A234" s="89" t="s">
        <v>2557</v>
      </c>
      <c r="B234" s="89" t="s">
        <v>2537</v>
      </c>
      <c r="C234" s="116" t="s">
        <v>7793</v>
      </c>
      <c r="D234" s="116" t="s">
        <v>7793</v>
      </c>
      <c r="E234" s="116" t="s">
        <v>7793</v>
      </c>
      <c r="F234" s="116" t="s">
        <v>7793</v>
      </c>
      <c r="G234" s="116" t="s">
        <v>7793</v>
      </c>
      <c r="H234" s="116" t="s">
        <v>7793</v>
      </c>
      <c r="I234" s="116" t="s">
        <v>7793</v>
      </c>
      <c r="J234" s="116" t="s">
        <v>7793</v>
      </c>
      <c r="K234" s="116" t="s">
        <v>7793</v>
      </c>
      <c r="L234" s="116" t="s">
        <v>7793</v>
      </c>
      <c r="M234" s="116" t="s">
        <v>7793</v>
      </c>
      <c r="N234" s="116">
        <v>0.49292090852689174</v>
      </c>
      <c r="O234" s="116">
        <v>1.6927166433473224</v>
      </c>
      <c r="P234" s="116">
        <v>-0.12087258685490421</v>
      </c>
      <c r="Q234" s="116">
        <v>0.86904218336032968</v>
      </c>
      <c r="R234" s="116">
        <v>-0.10106925084793295</v>
      </c>
    </row>
    <row r="235" spans="1:18">
      <c r="A235" s="89" t="s">
        <v>2586</v>
      </c>
      <c r="B235" s="89" t="s">
        <v>2541</v>
      </c>
      <c r="C235" s="116" t="s">
        <v>7793</v>
      </c>
      <c r="D235" s="116" t="s">
        <v>7793</v>
      </c>
      <c r="E235" s="116" t="s">
        <v>7793</v>
      </c>
      <c r="F235" s="116" t="s">
        <v>7793</v>
      </c>
      <c r="G235" s="116" t="s">
        <v>7793</v>
      </c>
      <c r="H235" s="116" t="s">
        <v>7793</v>
      </c>
      <c r="I235" s="116" t="s">
        <v>7793</v>
      </c>
      <c r="J235" s="116" t="s">
        <v>7793</v>
      </c>
      <c r="K235" s="116" t="s">
        <v>7793</v>
      </c>
      <c r="L235" s="116" t="s">
        <v>7793</v>
      </c>
      <c r="M235" s="116" t="s">
        <v>7793</v>
      </c>
      <c r="N235" s="116">
        <v>2.5970220674946365E-2</v>
      </c>
      <c r="O235" s="116">
        <v>5.0219577744773591E-2</v>
      </c>
      <c r="P235" s="116">
        <v>0.13505744342249115</v>
      </c>
      <c r="Q235" s="116">
        <v>0.31392080382048704</v>
      </c>
      <c r="R235" s="116">
        <v>8.0313689853160231E-2</v>
      </c>
    </row>
    <row r="236" spans="1:18">
      <c r="A236" s="89" t="s">
        <v>2602</v>
      </c>
      <c r="B236" s="89" t="s">
        <v>2546</v>
      </c>
      <c r="C236" s="116" t="s">
        <v>7793</v>
      </c>
      <c r="D236" s="116" t="s">
        <v>7793</v>
      </c>
      <c r="E236" s="116" t="s">
        <v>7793</v>
      </c>
      <c r="F236" s="116" t="s">
        <v>7793</v>
      </c>
      <c r="G236" s="116" t="s">
        <v>7793</v>
      </c>
      <c r="H236" s="116" t="s">
        <v>7793</v>
      </c>
      <c r="I236" s="116" t="s">
        <v>7793</v>
      </c>
      <c r="J236" s="116" t="s">
        <v>7793</v>
      </c>
      <c r="K236" s="116" t="s">
        <v>7793</v>
      </c>
      <c r="L236" s="116" t="s">
        <v>7793</v>
      </c>
      <c r="M236" s="116" t="s">
        <v>7793</v>
      </c>
      <c r="N236" s="116">
        <v>-8.5335808771283328E-2</v>
      </c>
      <c r="O236" s="116">
        <v>0.74376417107874038</v>
      </c>
      <c r="P236" s="116">
        <v>0.25366287927873743</v>
      </c>
      <c r="Q236" s="116">
        <v>2.212130326579087</v>
      </c>
      <c r="R236" s="116">
        <v>3.7552212625544534E-3</v>
      </c>
    </row>
    <row r="237" spans="1:18">
      <c r="A237" s="89" t="s">
        <v>2607</v>
      </c>
      <c r="B237" s="89" t="s">
        <v>2549</v>
      </c>
      <c r="C237" s="116" t="s">
        <v>7793</v>
      </c>
      <c r="D237" s="116" t="s">
        <v>7793</v>
      </c>
      <c r="E237" s="116" t="s">
        <v>7793</v>
      </c>
      <c r="F237" s="116" t="s">
        <v>7793</v>
      </c>
      <c r="G237" s="116" t="s">
        <v>7793</v>
      </c>
      <c r="H237" s="116" t="s">
        <v>7793</v>
      </c>
      <c r="I237" s="116" t="s">
        <v>7793</v>
      </c>
      <c r="J237" s="116" t="s">
        <v>7793</v>
      </c>
      <c r="K237" s="116" t="s">
        <v>7793</v>
      </c>
      <c r="L237" s="116" t="s">
        <v>7793</v>
      </c>
      <c r="M237" s="116" t="s">
        <v>7793</v>
      </c>
      <c r="N237" s="116">
        <v>-1.209446006096293E-4</v>
      </c>
      <c r="O237" s="116">
        <v>0.45745741494548375</v>
      </c>
      <c r="P237" s="116">
        <v>0.26116871352374238</v>
      </c>
      <c r="Q237" s="116">
        <v>0.25591582529489076</v>
      </c>
      <c r="R237" s="116">
        <v>-0.1659408242535596</v>
      </c>
    </row>
    <row r="238" spans="1:18" ht="25.5">
      <c r="A238" s="89" t="s">
        <v>7644</v>
      </c>
      <c r="B238" s="89" t="s">
        <v>7645</v>
      </c>
      <c r="C238" s="116" t="s">
        <v>7793</v>
      </c>
      <c r="D238" s="116" t="s">
        <v>7793</v>
      </c>
      <c r="E238" s="116" t="s">
        <v>7793</v>
      </c>
      <c r="F238" s="116" t="s">
        <v>7793</v>
      </c>
      <c r="G238" s="116" t="s">
        <v>7793</v>
      </c>
      <c r="H238" s="116" t="s">
        <v>7793</v>
      </c>
      <c r="I238" s="116" t="s">
        <v>7793</v>
      </c>
      <c r="J238" s="116" t="s">
        <v>7793</v>
      </c>
      <c r="K238" s="116" t="s">
        <v>7793</v>
      </c>
      <c r="L238" s="116" t="s">
        <v>7793</v>
      </c>
      <c r="M238" s="116" t="s">
        <v>7793</v>
      </c>
      <c r="N238" s="116" t="s">
        <v>7793</v>
      </c>
      <c r="O238" s="116" t="s">
        <v>7793</v>
      </c>
      <c r="P238" s="116">
        <v>-0.25484189301118898</v>
      </c>
      <c r="Q238" s="116">
        <v>1.7095441620674428</v>
      </c>
      <c r="R238" s="116">
        <v>-0.61556579397414835</v>
      </c>
    </row>
    <row r="239" spans="1:18">
      <c r="A239" s="89" t="s">
        <v>363</v>
      </c>
      <c r="B239" s="89" t="s">
        <v>57</v>
      </c>
      <c r="C239" s="116">
        <v>7.1329217398261369E-2</v>
      </c>
      <c r="D239" s="116">
        <v>0.14635919912070738</v>
      </c>
      <c r="E239" s="116">
        <v>0.18929973474342243</v>
      </c>
      <c r="F239" s="116">
        <v>8.5060034063430434E-2</v>
      </c>
      <c r="G239" s="116">
        <v>0.12793066517743323</v>
      </c>
      <c r="H239" s="116">
        <v>6.3078914000578301E-3</v>
      </c>
      <c r="I239" s="116">
        <v>0.13783131583889485</v>
      </c>
      <c r="J239" s="116">
        <v>0.10503398134529673</v>
      </c>
      <c r="K239" s="116">
        <v>5.6711681216342402E-2</v>
      </c>
      <c r="L239" s="116">
        <v>-1.2357354986354374E-2</v>
      </c>
      <c r="M239" s="116">
        <v>-1.7289601124493958E-2</v>
      </c>
      <c r="N239" s="116">
        <v>0.13252020842353329</v>
      </c>
      <c r="O239" s="116">
        <v>7.5072929188804149E-3</v>
      </c>
      <c r="P239" s="116">
        <v>0.19104375192086254</v>
      </c>
      <c r="Q239" s="116">
        <v>0.13507365247825609</v>
      </c>
      <c r="R239" s="116">
        <v>7.1125963662353575E-2</v>
      </c>
    </row>
    <row r="240" spans="1:18">
      <c r="A240" s="89" t="s">
        <v>364</v>
      </c>
      <c r="B240" s="89" t="s">
        <v>56</v>
      </c>
      <c r="C240" s="116">
        <v>7.5463662679471355E-2</v>
      </c>
      <c r="D240" s="116">
        <v>0.42971410545141264</v>
      </c>
      <c r="E240" s="116">
        <v>-0.13601866223128589</v>
      </c>
      <c r="F240" s="116">
        <v>0.24425981957878573</v>
      </c>
      <c r="G240" s="116">
        <v>0.34645312476246359</v>
      </c>
      <c r="H240" s="116">
        <v>0.14583194057359194</v>
      </c>
      <c r="I240" s="116">
        <v>2.8659324804115816E-2</v>
      </c>
      <c r="J240" s="116">
        <v>3.2911814934398986E-2</v>
      </c>
      <c r="K240" s="116">
        <v>-6.0137759121204004E-2</v>
      </c>
      <c r="L240" s="116">
        <v>1.8357901789007647E-2</v>
      </c>
      <c r="M240" s="116">
        <v>6.6802255737187233E-2</v>
      </c>
      <c r="N240" s="116">
        <v>0.14644810880190384</v>
      </c>
      <c r="O240" s="116">
        <v>-8.1835108171740223E-2</v>
      </c>
      <c r="P240" s="116">
        <v>0.25044053534319977</v>
      </c>
      <c r="Q240" s="116">
        <v>0.18357396594414044</v>
      </c>
      <c r="R240" s="116">
        <v>0.15498629477479708</v>
      </c>
    </row>
    <row r="241" spans="1:18">
      <c r="A241" s="89" t="s">
        <v>2620</v>
      </c>
      <c r="B241" s="89" t="s">
        <v>2621</v>
      </c>
      <c r="C241" s="116" t="s">
        <v>7793</v>
      </c>
      <c r="D241" s="116" t="s">
        <v>7793</v>
      </c>
      <c r="E241" s="116" t="s">
        <v>7793</v>
      </c>
      <c r="F241" s="116" t="s">
        <v>7793</v>
      </c>
      <c r="G241" s="116" t="s">
        <v>7793</v>
      </c>
      <c r="H241" s="116" t="s">
        <v>7793</v>
      </c>
      <c r="I241" s="116" t="s">
        <v>7793</v>
      </c>
      <c r="J241" s="116" t="s">
        <v>7793</v>
      </c>
      <c r="K241" s="116" t="s">
        <v>7793</v>
      </c>
      <c r="L241" s="116" t="s">
        <v>7793</v>
      </c>
      <c r="M241" s="116" t="s">
        <v>7793</v>
      </c>
      <c r="N241" s="116">
        <v>0.36170627658764753</v>
      </c>
      <c r="O241" s="116">
        <v>0.15402400031289187</v>
      </c>
      <c r="P241" s="116">
        <v>0.15010683396051494</v>
      </c>
      <c r="Q241" s="116">
        <v>-8.5774880260069963E-3</v>
      </c>
      <c r="R241" s="116">
        <v>0.18486123749201178</v>
      </c>
    </row>
    <row r="242" spans="1:18">
      <c r="A242" s="89" t="s">
        <v>365</v>
      </c>
      <c r="B242" s="89" t="s">
        <v>55</v>
      </c>
      <c r="C242" s="116">
        <v>2.5819907810103429</v>
      </c>
      <c r="D242" s="116">
        <v>0.28153161067296861</v>
      </c>
      <c r="E242" s="116">
        <v>0.64024430126647469</v>
      </c>
      <c r="F242" s="116">
        <v>0.56132338735115139</v>
      </c>
      <c r="G242" s="116">
        <v>1.1288736912325286</v>
      </c>
      <c r="H242" s="116">
        <v>-0.8550163336784965</v>
      </c>
      <c r="I242" s="116">
        <v>2.7273629788321752</v>
      </c>
      <c r="J242" s="116">
        <v>-0.82035472307152235</v>
      </c>
      <c r="K242" s="116">
        <v>0.23994191270098275</v>
      </c>
      <c r="L242" s="116">
        <v>-3.4544055078403857E-2</v>
      </c>
      <c r="M242" s="116">
        <v>0.3440566913308043</v>
      </c>
      <c r="N242" s="116">
        <v>-0.10444970048235991</v>
      </c>
      <c r="O242" s="116">
        <v>0.81768461170993856</v>
      </c>
      <c r="P242" s="116">
        <v>-8.145907180804246E-2</v>
      </c>
      <c r="Q242" s="116">
        <v>-2.2122143489444746E-4</v>
      </c>
      <c r="R242" s="116">
        <v>9.5766803558325897E-2</v>
      </c>
    </row>
    <row r="243" spans="1:18">
      <c r="A243" s="89" t="s">
        <v>366</v>
      </c>
      <c r="B243" s="89" t="s">
        <v>54</v>
      </c>
      <c r="C243" s="116">
        <v>0.30594755916739413</v>
      </c>
      <c r="D243" s="116">
        <v>-8.4425043915459463E-2</v>
      </c>
      <c r="E243" s="116">
        <v>1.6740746879960926</v>
      </c>
      <c r="F243" s="116">
        <v>-0.28269091308915817</v>
      </c>
      <c r="G243" s="116">
        <v>-1.6401126778133324E-2</v>
      </c>
      <c r="H243" s="116">
        <v>-3.1150303385578559E-2</v>
      </c>
      <c r="I243" s="116">
        <v>0.21321361532141569</v>
      </c>
      <c r="J243" s="116">
        <v>0.24495731923409614</v>
      </c>
      <c r="K243" s="116">
        <v>-9.7419822407323386E-2</v>
      </c>
      <c r="L243" s="116">
        <v>-5.1458625035944672E-2</v>
      </c>
      <c r="M243" s="116">
        <v>-0.10039507689152694</v>
      </c>
      <c r="N243" s="116">
        <v>-4.2230977510881007E-2</v>
      </c>
      <c r="O243" s="116">
        <v>-8.6800778674748225E-3</v>
      </c>
      <c r="P243" s="116">
        <v>0.30063551057793148</v>
      </c>
      <c r="Q243" s="116">
        <v>1.2629514994073001</v>
      </c>
      <c r="R243" s="116">
        <v>-0.47886088786631742</v>
      </c>
    </row>
    <row r="244" spans="1:18">
      <c r="A244" s="89" t="s">
        <v>2642</v>
      </c>
      <c r="B244" s="89" t="s">
        <v>2643</v>
      </c>
      <c r="C244" s="116" t="s">
        <v>7793</v>
      </c>
      <c r="D244" s="116" t="s">
        <v>7793</v>
      </c>
      <c r="E244" s="116" t="s">
        <v>7793</v>
      </c>
      <c r="F244" s="116" t="s">
        <v>7793</v>
      </c>
      <c r="G244" s="116" t="s">
        <v>7793</v>
      </c>
      <c r="H244" s="116" t="s">
        <v>7793</v>
      </c>
      <c r="I244" s="116" t="s">
        <v>7793</v>
      </c>
      <c r="J244" s="116" t="s">
        <v>7793</v>
      </c>
      <c r="K244" s="116" t="s">
        <v>7793</v>
      </c>
      <c r="L244" s="116" t="s">
        <v>7793</v>
      </c>
      <c r="M244" s="116" t="s">
        <v>7793</v>
      </c>
      <c r="N244" s="116">
        <v>0.13692606430329834</v>
      </c>
      <c r="O244" s="116">
        <v>3.0558748395685953E-2</v>
      </c>
      <c r="P244" s="116">
        <v>7.5170964295732556E-2</v>
      </c>
      <c r="Q244" s="116">
        <v>0.19379971265487139</v>
      </c>
      <c r="R244" s="116">
        <v>0.11752599853571177</v>
      </c>
    </row>
    <row r="245" spans="1:18">
      <c r="A245" s="89" t="s">
        <v>367</v>
      </c>
      <c r="B245" s="89" t="s">
        <v>218</v>
      </c>
      <c r="C245" s="116" t="s">
        <v>7793</v>
      </c>
      <c r="D245" s="116" t="s">
        <v>7793</v>
      </c>
      <c r="E245" s="116" t="s">
        <v>7793</v>
      </c>
      <c r="F245" s="116" t="s">
        <v>7793</v>
      </c>
      <c r="G245" s="116" t="s">
        <v>7793</v>
      </c>
      <c r="H245" s="116" t="s">
        <v>7793</v>
      </c>
      <c r="I245" s="116">
        <v>1612.9047619047619</v>
      </c>
      <c r="J245" s="116">
        <v>9.252566977457807</v>
      </c>
      <c r="K245" s="116">
        <v>4.5541182226315184</v>
      </c>
      <c r="L245" s="116">
        <v>0.4311346592778551</v>
      </c>
      <c r="M245" s="116">
        <v>-1</v>
      </c>
      <c r="N245" s="116" t="s">
        <v>7793</v>
      </c>
      <c r="O245" s="116" t="s">
        <v>7793</v>
      </c>
      <c r="P245" s="116" t="s">
        <v>7793</v>
      </c>
      <c r="Q245" s="116" t="s">
        <v>7793</v>
      </c>
      <c r="R245" s="116" t="s">
        <v>7793</v>
      </c>
    </row>
    <row r="246" spans="1:18" ht="25.5">
      <c r="A246" s="89" t="s">
        <v>2677</v>
      </c>
      <c r="B246" s="89" t="s">
        <v>1114</v>
      </c>
      <c r="C246" s="116" t="s">
        <v>7793</v>
      </c>
      <c r="D246" s="116" t="s">
        <v>7793</v>
      </c>
      <c r="E246" s="116" t="s">
        <v>7793</v>
      </c>
      <c r="F246" s="116" t="s">
        <v>7793</v>
      </c>
      <c r="G246" s="116" t="s">
        <v>7793</v>
      </c>
      <c r="H246" s="116" t="s">
        <v>7793</v>
      </c>
      <c r="I246" s="116" t="s">
        <v>7793</v>
      </c>
      <c r="J246" s="116" t="s">
        <v>7793</v>
      </c>
      <c r="K246" s="116" t="s">
        <v>7793</v>
      </c>
      <c r="L246" s="116" t="s">
        <v>7793</v>
      </c>
      <c r="M246" s="116" t="s">
        <v>7793</v>
      </c>
      <c r="N246" s="116">
        <v>0.18193899745846731</v>
      </c>
      <c r="O246" s="116">
        <v>0.14108347165153989</v>
      </c>
      <c r="P246" s="116">
        <v>0.32194468158791478</v>
      </c>
      <c r="Q246" s="116">
        <v>0.27158537329803423</v>
      </c>
      <c r="R246" s="116">
        <v>0.47798111337397464</v>
      </c>
    </row>
    <row r="247" spans="1:18">
      <c r="A247" s="89" t="s">
        <v>368</v>
      </c>
      <c r="B247" s="89" t="s">
        <v>53</v>
      </c>
      <c r="C247" s="116">
        <v>2.4702889978990719</v>
      </c>
      <c r="D247" s="116">
        <v>-0.53686481709841849</v>
      </c>
      <c r="E247" s="116">
        <v>2.5896159340822233E-2</v>
      </c>
      <c r="F247" s="116">
        <v>0.27169601529895182</v>
      </c>
      <c r="G247" s="116">
        <v>-2.3719291767252515E-2</v>
      </c>
      <c r="H247" s="116">
        <v>-9.0878931331617729E-2</v>
      </c>
      <c r="I247" s="116">
        <v>0.48125408051792395</v>
      </c>
      <c r="J247" s="116">
        <v>0.5424157899573705</v>
      </c>
      <c r="K247" s="116">
        <v>0.15147794881333887</v>
      </c>
      <c r="L247" s="116">
        <v>0.3777671886937608</v>
      </c>
      <c r="M247" s="116">
        <v>-0.18228252464763761</v>
      </c>
      <c r="N247" s="116">
        <v>5.3408107587757714E-2</v>
      </c>
      <c r="O247" s="116">
        <v>0.26188641508645683</v>
      </c>
      <c r="P247" s="116">
        <v>0.44087778245603415</v>
      </c>
      <c r="Q247" s="116">
        <v>0.1115686121382804</v>
      </c>
      <c r="R247" s="116">
        <v>6.6618010753438428E-2</v>
      </c>
    </row>
    <row r="248" spans="1:18">
      <c r="A248" s="89" t="s">
        <v>369</v>
      </c>
      <c r="B248" s="89" t="s">
        <v>2710</v>
      </c>
      <c r="C248" s="116">
        <v>-0.40069154854918043</v>
      </c>
      <c r="D248" s="116">
        <v>0.15036035921796653</v>
      </c>
      <c r="E248" s="116">
        <v>0.12870834532216624</v>
      </c>
      <c r="F248" s="116">
        <v>9.3759716172909124E-2</v>
      </c>
      <c r="G248" s="116">
        <v>0.13400527728265277</v>
      </c>
      <c r="H248" s="116">
        <v>0.13463194311223758</v>
      </c>
      <c r="I248" s="116">
        <v>0.14576499718270952</v>
      </c>
      <c r="J248" s="116">
        <v>0.14553797041914796</v>
      </c>
      <c r="K248" s="116">
        <v>8.8451691968283397E-2</v>
      </c>
      <c r="L248" s="116">
        <v>7.0100789357802507E-2</v>
      </c>
      <c r="M248" s="116">
        <v>0.11316286990307378</v>
      </c>
      <c r="N248" s="116">
        <v>0.1073678418592261</v>
      </c>
      <c r="O248" s="116">
        <v>0.11226099255710453</v>
      </c>
      <c r="P248" s="116">
        <v>9.1300835185113893E-2</v>
      </c>
      <c r="Q248" s="116">
        <v>0.15587536065848839</v>
      </c>
      <c r="R248" s="116">
        <v>0.1263133038739086</v>
      </c>
    </row>
    <row r="249" spans="1:18">
      <c r="A249" s="89" t="s">
        <v>370</v>
      </c>
      <c r="B249" s="89" t="s">
        <v>51</v>
      </c>
      <c r="C249" s="116">
        <v>3.4191650299857157E-2</v>
      </c>
      <c r="D249" s="116">
        <v>7.3625335491473987E-2</v>
      </c>
      <c r="E249" s="116">
        <v>6.9262392634963366E-2</v>
      </c>
      <c r="F249" s="116">
        <v>-2.1068375871370559E-2</v>
      </c>
      <c r="G249" s="116">
        <v>-6.6079146119794707E-2</v>
      </c>
      <c r="H249" s="116">
        <v>0.13067886729179223</v>
      </c>
      <c r="I249" s="116">
        <v>0.13271510345458948</v>
      </c>
      <c r="J249" s="116">
        <v>0.16203438818689575</v>
      </c>
      <c r="K249" s="116">
        <v>6.7904728258517233E-2</v>
      </c>
      <c r="L249" s="116">
        <v>-8.4019435939665654E-2</v>
      </c>
      <c r="M249" s="116">
        <v>-1</v>
      </c>
      <c r="N249" s="116" t="s">
        <v>7793</v>
      </c>
      <c r="O249" s="116" t="s">
        <v>7793</v>
      </c>
      <c r="P249" s="116" t="s">
        <v>7793</v>
      </c>
      <c r="Q249" s="116" t="s">
        <v>7793</v>
      </c>
      <c r="R249" s="116" t="s">
        <v>7793</v>
      </c>
    </row>
    <row r="250" spans="1:18">
      <c r="A250" s="89" t="s">
        <v>371</v>
      </c>
      <c r="B250" s="89" t="s">
        <v>50</v>
      </c>
      <c r="C250" s="116">
        <v>-0.29456532762731058</v>
      </c>
      <c r="D250" s="116">
        <v>22.140683594540963</v>
      </c>
      <c r="E250" s="116">
        <v>0.31830056689304698</v>
      </c>
      <c r="F250" s="116">
        <v>0.98776314345814131</v>
      </c>
      <c r="G250" s="116">
        <v>-0.37775637877599988</v>
      </c>
      <c r="H250" s="116">
        <v>4.3707402442920928E-2</v>
      </c>
      <c r="I250" s="116">
        <v>0.20171132292497407</v>
      </c>
      <c r="J250" s="116">
        <v>-4.2598110399817868E-2</v>
      </c>
      <c r="K250" s="116">
        <v>0.16037995344318556</v>
      </c>
      <c r="L250" s="116">
        <v>0.11547448566273766</v>
      </c>
      <c r="M250" s="116">
        <v>-1</v>
      </c>
      <c r="N250" s="116" t="s">
        <v>7793</v>
      </c>
      <c r="O250" s="116" t="s">
        <v>7793</v>
      </c>
      <c r="P250" s="116" t="s">
        <v>7793</v>
      </c>
      <c r="Q250" s="116" t="s">
        <v>7793</v>
      </c>
      <c r="R250" s="116" t="s">
        <v>7793</v>
      </c>
    </row>
    <row r="251" spans="1:18">
      <c r="A251" s="89" t="s">
        <v>2723</v>
      </c>
      <c r="B251" s="89" t="s">
        <v>2724</v>
      </c>
      <c r="C251" s="116" t="s">
        <v>7793</v>
      </c>
      <c r="D251" s="116" t="s">
        <v>7793</v>
      </c>
      <c r="E251" s="116" t="s">
        <v>7793</v>
      </c>
      <c r="F251" s="116" t="s">
        <v>7793</v>
      </c>
      <c r="G251" s="116" t="s">
        <v>7793</v>
      </c>
      <c r="H251" s="116" t="s">
        <v>7793</v>
      </c>
      <c r="I251" s="116" t="s">
        <v>7793</v>
      </c>
      <c r="J251" s="116" t="s">
        <v>7793</v>
      </c>
      <c r="K251" s="116" t="s">
        <v>7793</v>
      </c>
      <c r="L251" s="116" t="s">
        <v>7793</v>
      </c>
      <c r="M251" s="116" t="s">
        <v>7793</v>
      </c>
      <c r="N251" s="116">
        <v>-0.32363341211181629</v>
      </c>
      <c r="O251" s="116">
        <v>0.24182208215185197</v>
      </c>
      <c r="P251" s="116">
        <v>-5.8970577326347362E-2</v>
      </c>
      <c r="Q251" s="116">
        <v>4.811324710316045E-2</v>
      </c>
      <c r="R251" s="116">
        <v>0.20994273298882926</v>
      </c>
    </row>
    <row r="252" spans="1:18">
      <c r="A252" s="89" t="s">
        <v>372</v>
      </c>
      <c r="B252" s="89" t="s">
        <v>49</v>
      </c>
      <c r="C252" s="116">
        <v>-2.5295229019601795E-2</v>
      </c>
      <c r="D252" s="116">
        <v>8.3317777254230174E-2</v>
      </c>
      <c r="E252" s="116">
        <v>0.29276488404587919</v>
      </c>
      <c r="F252" s="116">
        <v>8.6194433061256293E-2</v>
      </c>
      <c r="G252" s="116">
        <v>0.13119844462740859</v>
      </c>
      <c r="H252" s="116">
        <v>7.4017924616235797E-2</v>
      </c>
      <c r="I252" s="116">
        <v>0.20122279425879142</v>
      </c>
      <c r="J252" s="116">
        <v>0.31196079294744705</v>
      </c>
      <c r="K252" s="116">
        <v>0.14289781483673458</v>
      </c>
      <c r="L252" s="116">
        <v>-5.6274097651150656E-2</v>
      </c>
      <c r="M252" s="116">
        <v>-1</v>
      </c>
      <c r="N252" s="116" t="s">
        <v>7793</v>
      </c>
      <c r="O252" s="116" t="s">
        <v>7793</v>
      </c>
      <c r="P252" s="116" t="s">
        <v>7793</v>
      </c>
      <c r="Q252" s="116" t="s">
        <v>7793</v>
      </c>
      <c r="R252" s="116" t="s">
        <v>7793</v>
      </c>
    </row>
    <row r="253" spans="1:18" ht="25.5">
      <c r="A253" s="89" t="s">
        <v>373</v>
      </c>
      <c r="B253" s="89" t="s">
        <v>203</v>
      </c>
      <c r="C253" s="116">
        <v>0.44266531175787405</v>
      </c>
      <c r="D253" s="116">
        <v>-0.94608759370873963</v>
      </c>
      <c r="E253" s="116">
        <v>2.9789284073485178</v>
      </c>
      <c r="F253" s="116">
        <v>-0.62970589748125105</v>
      </c>
      <c r="G253" s="116">
        <v>3.6056576323982545</v>
      </c>
      <c r="H253" s="116">
        <v>8.2096450046350924</v>
      </c>
      <c r="I253" s="116">
        <v>0.25759810265307803</v>
      </c>
      <c r="J253" s="116">
        <v>-0.18616532558579046</v>
      </c>
      <c r="K253" s="116">
        <v>-0.87339146012355928</v>
      </c>
      <c r="L253" s="116">
        <v>-0.39316362862538201</v>
      </c>
      <c r="M253" s="116">
        <v>8.7962867897679544</v>
      </c>
      <c r="N253" s="116">
        <v>-8.8721471662619344E-2</v>
      </c>
      <c r="O253" s="116">
        <v>-3.3075450786857807E-2</v>
      </c>
      <c r="P253" s="116">
        <v>4.694230811770006E-2</v>
      </c>
      <c r="Q253" s="116">
        <v>0.684593984442734</v>
      </c>
      <c r="R253" s="116">
        <v>0.44354533084872738</v>
      </c>
    </row>
    <row r="254" spans="1:18" ht="25.5">
      <c r="A254" s="89" t="s">
        <v>374</v>
      </c>
      <c r="B254" s="89" t="s">
        <v>48</v>
      </c>
      <c r="C254" s="116">
        <v>0.54510045025448761</v>
      </c>
      <c r="D254" s="116">
        <v>-0.28111354079985651</v>
      </c>
      <c r="E254" s="116">
        <v>-0.14631851083905267</v>
      </c>
      <c r="F254" s="116">
        <v>0.57858518722850105</v>
      </c>
      <c r="G254" s="116">
        <v>0.646326998290224</v>
      </c>
      <c r="H254" s="116">
        <v>-0.21870676800535815</v>
      </c>
      <c r="I254" s="116">
        <v>6.6427485032165556E-3</v>
      </c>
      <c r="J254" s="116">
        <v>-8.0234144029230459E-2</v>
      </c>
      <c r="K254" s="116">
        <v>0.47378959906259266</v>
      </c>
      <c r="L254" s="116">
        <v>-0.5176893456793652</v>
      </c>
      <c r="M254" s="116">
        <v>-1</v>
      </c>
      <c r="N254" s="116" t="s">
        <v>7793</v>
      </c>
      <c r="O254" s="116" t="s">
        <v>7793</v>
      </c>
      <c r="P254" s="116" t="s">
        <v>7793</v>
      </c>
      <c r="Q254" s="116" t="s">
        <v>7793</v>
      </c>
      <c r="R254" s="116" t="s">
        <v>7793</v>
      </c>
    </row>
    <row r="255" spans="1:18">
      <c r="A255" s="89" t="s">
        <v>375</v>
      </c>
      <c r="B255" s="89" t="s">
        <v>47</v>
      </c>
      <c r="C255" s="116">
        <v>0.12227976249046368</v>
      </c>
      <c r="D255" s="116">
        <v>-6.5506057127122652E-3</v>
      </c>
      <c r="E255" s="116">
        <v>0.213460498929815</v>
      </c>
      <c r="F255" s="116">
        <v>0.2300062373170344</v>
      </c>
      <c r="G255" s="116">
        <v>0.3094125150457876</v>
      </c>
      <c r="H255" s="116">
        <v>-0.21545772109072348</v>
      </c>
      <c r="I255" s="116">
        <v>-5.2055166945850329E-2</v>
      </c>
      <c r="J255" s="116">
        <v>7.1169225646839696E-2</v>
      </c>
      <c r="K255" s="116">
        <v>-0.70884040674860016</v>
      </c>
      <c r="L255" s="116">
        <v>0.37701570729564637</v>
      </c>
      <c r="M255" s="116">
        <v>1.3805956711424572</v>
      </c>
      <c r="N255" s="116">
        <v>1.634891383054371E-2</v>
      </c>
      <c r="O255" s="116">
        <v>-0.13308294378439212</v>
      </c>
      <c r="P255" s="116">
        <v>-0.63409129986244139</v>
      </c>
      <c r="Q255" s="116">
        <v>3.4109490195536019</v>
      </c>
      <c r="R255" s="116">
        <v>-0.71636470355802095</v>
      </c>
    </row>
    <row r="256" spans="1:18">
      <c r="A256" s="89" t="s">
        <v>376</v>
      </c>
      <c r="B256" s="89" t="s">
        <v>46</v>
      </c>
      <c r="C256" s="116">
        <v>6.7994382035272638E-2</v>
      </c>
      <c r="D256" s="116">
        <v>1.5147777083686234</v>
      </c>
      <c r="E256" s="116">
        <v>-0.27003564671969493</v>
      </c>
      <c r="F256" s="116">
        <v>0.3258820193677836</v>
      </c>
      <c r="G256" s="116">
        <v>1.8754105239616958E-2</v>
      </c>
      <c r="H256" s="116">
        <v>0.13100259471453635</v>
      </c>
      <c r="I256" s="116">
        <v>-3.3825741360474226E-2</v>
      </c>
      <c r="J256" s="116">
        <v>0.17301074879171008</v>
      </c>
      <c r="K256" s="116">
        <v>2.152704425397145E-2</v>
      </c>
      <c r="L256" s="116">
        <v>7.5729482035213014E-2</v>
      </c>
      <c r="M256" s="116">
        <v>4.5176906337770717E-2</v>
      </c>
      <c r="N256" s="116">
        <v>0.51650103080986565</v>
      </c>
      <c r="O256" s="116">
        <v>-0.15332491826410688</v>
      </c>
      <c r="P256" s="116">
        <v>0.32553460187020677</v>
      </c>
      <c r="Q256" s="116">
        <v>0.51834276738778606</v>
      </c>
      <c r="R256" s="116">
        <v>0.20725486537692417</v>
      </c>
    </row>
    <row r="257" spans="1:18">
      <c r="A257" s="89" t="s">
        <v>377</v>
      </c>
      <c r="B257" s="89" t="s">
        <v>2822</v>
      </c>
      <c r="C257" s="116">
        <v>-0.92551747623936176</v>
      </c>
      <c r="D257" s="116">
        <v>5.2709109168015251</v>
      </c>
      <c r="E257" s="116">
        <v>1.2959462263129002</v>
      </c>
      <c r="F257" s="116">
        <v>1.1622594898644203</v>
      </c>
      <c r="G257" s="116">
        <v>-0.2194237996913585</v>
      </c>
      <c r="H257" s="116">
        <v>2.078527194431226</v>
      </c>
      <c r="I257" s="116">
        <v>-0.13083382563881341</v>
      </c>
      <c r="J257" s="116">
        <v>2.9910696580288603</v>
      </c>
      <c r="K257" s="116">
        <v>-0.31981679751163128</v>
      </c>
      <c r="L257" s="116">
        <v>-0.6847582255518242</v>
      </c>
      <c r="M257" s="116">
        <v>1.1306987911667266</v>
      </c>
      <c r="N257" s="116">
        <v>0.15290068505892629</v>
      </c>
      <c r="O257" s="116">
        <v>-5.845575655449009E-2</v>
      </c>
      <c r="P257" s="116">
        <v>9.4937364931462653E-2</v>
      </c>
      <c r="Q257" s="116">
        <v>0.61551919142216871</v>
      </c>
      <c r="R257" s="116">
        <v>0.24428633476738648</v>
      </c>
    </row>
    <row r="258" spans="1:18">
      <c r="A258" s="89" t="s">
        <v>378</v>
      </c>
      <c r="B258" s="89" t="s">
        <v>44</v>
      </c>
      <c r="C258" s="116">
        <v>-0.86121228694228225</v>
      </c>
      <c r="D258" s="116">
        <v>3.595139489072972</v>
      </c>
      <c r="E258" s="116">
        <v>0.81660721149216986</v>
      </c>
      <c r="F258" s="116">
        <v>-0.21131813274376954</v>
      </c>
      <c r="G258" s="116">
        <v>1.5685582031056966</v>
      </c>
      <c r="H258" s="116">
        <v>-0.18292262487135147</v>
      </c>
      <c r="I258" s="116">
        <v>-0.45822902299054125</v>
      </c>
      <c r="J258" s="116">
        <v>0.25850847817775802</v>
      </c>
      <c r="K258" s="116">
        <v>6.9954553298599231E-2</v>
      </c>
      <c r="L258" s="116">
        <v>5.7730253297203493E-2</v>
      </c>
      <c r="M258" s="116">
        <v>0.68447552066430539</v>
      </c>
      <c r="N258" s="116">
        <v>-0.2033800267267718</v>
      </c>
      <c r="O258" s="116">
        <v>-0.26218735537783255</v>
      </c>
      <c r="P258" s="116">
        <v>0.3968131720888477</v>
      </c>
      <c r="Q258" s="116">
        <v>0.53939512563422287</v>
      </c>
      <c r="R258" s="116">
        <v>-2.9187216479203304E-2</v>
      </c>
    </row>
    <row r="259" spans="1:18">
      <c r="A259" s="89" t="s">
        <v>379</v>
      </c>
      <c r="B259" s="89" t="s">
        <v>43</v>
      </c>
      <c r="C259" s="116">
        <v>0.21129940405154435</v>
      </c>
      <c r="D259" s="116">
        <v>-0.14842028654283534</v>
      </c>
      <c r="E259" s="116">
        <v>6.727894389527922E-3</v>
      </c>
      <c r="F259" s="116">
        <v>6.5687623728504008E-2</v>
      </c>
      <c r="G259" s="116">
        <v>0.11218736807889318</v>
      </c>
      <c r="H259" s="116">
        <v>0.19176441284618995</v>
      </c>
      <c r="I259" s="116">
        <v>0.27905212702814342</v>
      </c>
      <c r="J259" s="116">
        <v>-0.22835065671325205</v>
      </c>
      <c r="K259" s="116">
        <v>-9.855209946185306E-2</v>
      </c>
      <c r="L259" s="116">
        <v>-0.56070803714786044</v>
      </c>
      <c r="M259" s="116">
        <v>-1</v>
      </c>
      <c r="N259" s="116" t="s">
        <v>7793</v>
      </c>
      <c r="O259" s="116" t="s">
        <v>7793</v>
      </c>
      <c r="P259" s="116" t="s">
        <v>7793</v>
      </c>
      <c r="Q259" s="116" t="s">
        <v>7793</v>
      </c>
      <c r="R259" s="116" t="s">
        <v>7793</v>
      </c>
    </row>
    <row r="260" spans="1:18">
      <c r="A260" s="89" t="s">
        <v>380</v>
      </c>
      <c r="B260" s="89" t="s">
        <v>42</v>
      </c>
      <c r="C260" s="116">
        <v>0.49085809983674222</v>
      </c>
      <c r="D260" s="116">
        <v>7.246036403923295E-3</v>
      </c>
      <c r="E260" s="116">
        <v>0.76722903000901521</v>
      </c>
      <c r="F260" s="116">
        <v>-0.19132921977376627</v>
      </c>
      <c r="G260" s="116">
        <v>7.3343874038400703E-3</v>
      </c>
      <c r="H260" s="116">
        <v>-4.0014355294280657E-2</v>
      </c>
      <c r="I260" s="116">
        <v>0.12879740066249412</v>
      </c>
      <c r="J260" s="116">
        <v>6.2447787817132339E-2</v>
      </c>
      <c r="K260" s="116">
        <v>8.5378807227001641E-2</v>
      </c>
      <c r="L260" s="116">
        <v>0.14828832029716366</v>
      </c>
      <c r="M260" s="116">
        <v>-1</v>
      </c>
      <c r="N260" s="116" t="s">
        <v>7793</v>
      </c>
      <c r="O260" s="116" t="s">
        <v>7793</v>
      </c>
      <c r="P260" s="116" t="s">
        <v>7793</v>
      </c>
      <c r="Q260" s="116" t="s">
        <v>7793</v>
      </c>
      <c r="R260" s="116" t="s">
        <v>7793</v>
      </c>
    </row>
    <row r="261" spans="1:18">
      <c r="A261" s="89" t="s">
        <v>381</v>
      </c>
      <c r="B261" s="89" t="s">
        <v>41</v>
      </c>
      <c r="C261" s="116">
        <v>0.17285477751170664</v>
      </c>
      <c r="D261" s="116">
        <v>-0.1685394859432815</v>
      </c>
      <c r="E261" s="116">
        <v>0.26097083301172397</v>
      </c>
      <c r="F261" s="116">
        <v>0.26431215857955692</v>
      </c>
      <c r="G261" s="116">
        <v>-0.34644748533184189</v>
      </c>
      <c r="H261" s="116">
        <v>0.54148798505134632</v>
      </c>
      <c r="I261" s="116">
        <v>-0.30125156285648413</v>
      </c>
      <c r="J261" s="116">
        <v>0.79877635867447494</v>
      </c>
      <c r="K261" s="116">
        <v>-0.45107767337403737</v>
      </c>
      <c r="L261" s="116">
        <v>-2.2613993030716095E-2</v>
      </c>
      <c r="M261" s="116">
        <v>-1</v>
      </c>
      <c r="N261" s="116" t="s">
        <v>7793</v>
      </c>
      <c r="O261" s="116" t="s">
        <v>7793</v>
      </c>
      <c r="P261" s="116" t="s">
        <v>7793</v>
      </c>
      <c r="Q261" s="116" t="s">
        <v>7793</v>
      </c>
      <c r="R261" s="116" t="s">
        <v>7793</v>
      </c>
    </row>
    <row r="262" spans="1:18" ht="25.5">
      <c r="A262" s="89" t="s">
        <v>382</v>
      </c>
      <c r="B262" s="89" t="s">
        <v>219</v>
      </c>
      <c r="C262" s="116">
        <v>0.15590613162019173</v>
      </c>
      <c r="D262" s="116">
        <v>0.26848451775759519</v>
      </c>
      <c r="E262" s="116">
        <v>5.4737477853579408E-2</v>
      </c>
      <c r="F262" s="116">
        <v>0.13638806712308282</v>
      </c>
      <c r="G262" s="116">
        <v>0.40337375602399272</v>
      </c>
      <c r="H262" s="116">
        <v>-0.29983919141890403</v>
      </c>
      <c r="I262" s="116">
        <v>-1</v>
      </c>
      <c r="J262" s="116" t="s">
        <v>7793</v>
      </c>
      <c r="K262" s="116" t="s">
        <v>7793</v>
      </c>
      <c r="L262" s="116" t="s">
        <v>7793</v>
      </c>
      <c r="M262" s="116" t="s">
        <v>7793</v>
      </c>
      <c r="N262" s="116" t="s">
        <v>7793</v>
      </c>
      <c r="O262" s="116" t="s">
        <v>7793</v>
      </c>
      <c r="P262" s="116" t="s">
        <v>7793</v>
      </c>
      <c r="Q262" s="116" t="s">
        <v>7793</v>
      </c>
      <c r="R262" s="116" t="s">
        <v>7793</v>
      </c>
    </row>
    <row r="263" spans="1:18">
      <c r="A263" s="89" t="s">
        <v>383</v>
      </c>
      <c r="B263" s="89" t="s">
        <v>40</v>
      </c>
      <c r="C263" s="116">
        <v>0.22887997249257341</v>
      </c>
      <c r="D263" s="116">
        <v>0.13978698526074052</v>
      </c>
      <c r="E263" s="116">
        <v>7.87278276290444E-2</v>
      </c>
      <c r="F263" s="116">
        <v>3.200575882685941E-2</v>
      </c>
      <c r="G263" s="116">
        <v>0.18426887669643954</v>
      </c>
      <c r="H263" s="116">
        <v>4.0965457661523041E-2</v>
      </c>
      <c r="I263" s="116">
        <v>0.35607301005788994</v>
      </c>
      <c r="J263" s="116">
        <v>0.33992173239134171</v>
      </c>
      <c r="K263" s="116">
        <v>0.26650404139597583</v>
      </c>
      <c r="L263" s="116">
        <v>0.46174903907603926</v>
      </c>
      <c r="M263" s="116">
        <v>0.56195437203479992</v>
      </c>
      <c r="N263" s="116">
        <v>0.16181184788186842</v>
      </c>
      <c r="O263" s="116">
        <v>0.22147518958937673</v>
      </c>
      <c r="P263" s="116">
        <v>6.820507449101032E-2</v>
      </c>
      <c r="Q263" s="116">
        <v>-0.23599130715902872</v>
      </c>
      <c r="R263" s="116">
        <v>8.7984604528748012E-2</v>
      </c>
    </row>
    <row r="264" spans="1:18">
      <c r="A264" s="89" t="s">
        <v>384</v>
      </c>
      <c r="B264" s="89" t="s">
        <v>39</v>
      </c>
      <c r="C264" s="116">
        <v>8.1333398440503135E-2</v>
      </c>
      <c r="D264" s="116">
        <v>-5.0196406236906466E-2</v>
      </c>
      <c r="E264" s="116">
        <v>0.19352659313295684</v>
      </c>
      <c r="F264" s="116">
        <v>-0.39130915801497157</v>
      </c>
      <c r="G264" s="116">
        <v>-0.23421210924926639</v>
      </c>
      <c r="H264" s="116">
        <v>0.1125791232286355</v>
      </c>
      <c r="I264" s="116">
        <v>0.40155174868314902</v>
      </c>
      <c r="J264" s="116">
        <v>8.2220891924317474E-2</v>
      </c>
      <c r="K264" s="116">
        <v>-2.6829756145361205E-3</v>
      </c>
      <c r="L264" s="116">
        <v>2.5626725626617386E-3</v>
      </c>
      <c r="M264" s="116">
        <v>0.29064207336544112</v>
      </c>
      <c r="N264" s="116">
        <v>-0.17341975556043188</v>
      </c>
      <c r="O264" s="116">
        <v>9.0671137948384439E-2</v>
      </c>
      <c r="P264" s="116">
        <v>0.34900249086770097</v>
      </c>
      <c r="Q264" s="116">
        <v>-0.14132100592165397</v>
      </c>
      <c r="R264" s="116">
        <v>0.75156885721940148</v>
      </c>
    </row>
    <row r="265" spans="1:18" ht="25.5">
      <c r="A265" s="89" t="s">
        <v>385</v>
      </c>
      <c r="B265" s="89" t="s">
        <v>185</v>
      </c>
      <c r="C265" s="116" t="s">
        <v>7793</v>
      </c>
      <c r="D265" s="116" t="s">
        <v>7793</v>
      </c>
      <c r="E265" s="116" t="s">
        <v>7793</v>
      </c>
      <c r="F265" s="116" t="s">
        <v>7793</v>
      </c>
      <c r="G265" s="116" t="s">
        <v>7793</v>
      </c>
      <c r="H265" s="116" t="s">
        <v>7793</v>
      </c>
      <c r="I265" s="116" t="s">
        <v>7793</v>
      </c>
      <c r="J265" s="116" t="s">
        <v>7793</v>
      </c>
      <c r="K265" s="116">
        <v>-1</v>
      </c>
      <c r="L265" s="116" t="s">
        <v>7793</v>
      </c>
      <c r="M265" s="116" t="s">
        <v>7793</v>
      </c>
      <c r="N265" s="116" t="s">
        <v>7793</v>
      </c>
      <c r="O265" s="116" t="s">
        <v>7793</v>
      </c>
      <c r="P265" s="116" t="s">
        <v>7793</v>
      </c>
      <c r="Q265" s="116" t="s">
        <v>7793</v>
      </c>
      <c r="R265" s="116" t="s">
        <v>7793</v>
      </c>
    </row>
    <row r="266" spans="1:18" ht="25.5">
      <c r="A266" s="89" t="s">
        <v>386</v>
      </c>
      <c r="B266" s="89" t="s">
        <v>7666</v>
      </c>
      <c r="C266" s="116">
        <v>0.12420757417643613</v>
      </c>
      <c r="D266" s="116">
        <v>0.28211034965597404</v>
      </c>
      <c r="E266" s="116">
        <v>0.13167552414414163</v>
      </c>
      <c r="F266" s="116">
        <v>0.11607379991942013</v>
      </c>
      <c r="G266" s="116">
        <v>0.22223194649612377</v>
      </c>
      <c r="H266" s="116">
        <v>9.6766807970554369E-2</v>
      </c>
      <c r="I266" s="116">
        <v>5.581970982074691E-2</v>
      </c>
      <c r="J266" s="116">
        <v>-0.9944711807583676</v>
      </c>
      <c r="K266" s="116">
        <v>-0.99422187429411768</v>
      </c>
      <c r="L266" s="116">
        <v>-2.7465653340217222E-2</v>
      </c>
      <c r="M266" s="116">
        <v>15.444884260684002</v>
      </c>
      <c r="N266" s="116">
        <v>0.9500549551406674</v>
      </c>
      <c r="O266" s="116">
        <v>-0.41994083879868627</v>
      </c>
      <c r="P266" s="116">
        <v>1.7398857671955668</v>
      </c>
      <c r="Q266" s="116">
        <v>-0.71689348338607317</v>
      </c>
      <c r="R266" s="116">
        <v>0.49104517657895297</v>
      </c>
    </row>
    <row r="267" spans="1:18" ht="25.5">
      <c r="A267" s="89" t="s">
        <v>387</v>
      </c>
      <c r="B267" s="89" t="s">
        <v>7667</v>
      </c>
      <c r="C267" s="116">
        <v>-0.91386195553909078</v>
      </c>
      <c r="D267" s="116">
        <v>0.30717068467131092</v>
      </c>
      <c r="E267" s="116">
        <v>3.432416281564814</v>
      </c>
      <c r="F267" s="116">
        <v>-0.94495698248249327</v>
      </c>
      <c r="G267" s="116">
        <v>10.660409002890781</v>
      </c>
      <c r="H267" s="116">
        <v>-4.6819415822102473E-3</v>
      </c>
      <c r="I267" s="116">
        <v>-0.67661100594575108</v>
      </c>
      <c r="J267" s="116">
        <v>-0.68869285543425884</v>
      </c>
      <c r="K267" s="116">
        <v>2.4592812982589676</v>
      </c>
      <c r="L267" s="116">
        <v>0.53583731742757412</v>
      </c>
      <c r="M267" s="116">
        <v>1.2414459678775622</v>
      </c>
      <c r="N267" s="116">
        <v>0.26231407803316475</v>
      </c>
      <c r="O267" s="116">
        <v>-0.78240750374258727</v>
      </c>
      <c r="P267" s="116">
        <v>-0.12342843151359373</v>
      </c>
      <c r="Q267" s="116">
        <v>-0.62098776923630905</v>
      </c>
      <c r="R267" s="116">
        <v>5.3091925076625746E-2</v>
      </c>
    </row>
    <row r="268" spans="1:18">
      <c r="A268" s="89" t="s">
        <v>2918</v>
      </c>
      <c r="B268" s="89" t="s">
        <v>210</v>
      </c>
      <c r="C268" s="116" t="s">
        <v>7793</v>
      </c>
      <c r="D268" s="116" t="s">
        <v>7793</v>
      </c>
      <c r="E268" s="116" t="s">
        <v>7793</v>
      </c>
      <c r="F268" s="116" t="s">
        <v>7793</v>
      </c>
      <c r="G268" s="116" t="s">
        <v>7793</v>
      </c>
      <c r="H268" s="116" t="s">
        <v>7793</v>
      </c>
      <c r="I268" s="116" t="s">
        <v>7793</v>
      </c>
      <c r="J268" s="116" t="s">
        <v>7793</v>
      </c>
      <c r="K268" s="116" t="s">
        <v>7793</v>
      </c>
      <c r="L268" s="116" t="s">
        <v>7793</v>
      </c>
      <c r="M268" s="116" t="s">
        <v>7793</v>
      </c>
      <c r="N268" s="116">
        <v>-0.18740930967107394</v>
      </c>
      <c r="O268" s="116">
        <v>0.37298122121899269</v>
      </c>
      <c r="P268" s="116">
        <v>7.2554394335394345E-2</v>
      </c>
      <c r="Q268" s="116">
        <v>0.85204608732409071</v>
      </c>
      <c r="R268" s="116">
        <v>-0.58071590961450781</v>
      </c>
    </row>
    <row r="269" spans="1:18">
      <c r="A269" s="89" t="s">
        <v>388</v>
      </c>
      <c r="B269" s="89" t="s">
        <v>38</v>
      </c>
      <c r="C269" s="116">
        <v>0.25684265164341524</v>
      </c>
      <c r="D269" s="116">
        <v>0.84208376529280327</v>
      </c>
      <c r="E269" s="116">
        <v>9.4756511156632861E-2</v>
      </c>
      <c r="F269" s="116">
        <v>-5.3255424961347497E-2</v>
      </c>
      <c r="G269" s="116">
        <v>2.5102094946938491E-2</v>
      </c>
      <c r="H269" s="116">
        <v>3.9368319038912469E-2</v>
      </c>
      <c r="I269" s="116">
        <v>-4.6114207307581201E-2</v>
      </c>
      <c r="J269" s="116">
        <v>-9.6741735162007014E-3</v>
      </c>
      <c r="K269" s="116">
        <v>0.19035476700834342</v>
      </c>
      <c r="L269" s="116">
        <v>0.23031256717889392</v>
      </c>
      <c r="M269" s="116">
        <v>0.33617771791770923</v>
      </c>
      <c r="N269" s="116">
        <v>0.15302151716721912</v>
      </c>
      <c r="O269" s="116">
        <v>-4.3722063502396047E-2</v>
      </c>
      <c r="P269" s="116">
        <v>-0.40045328940001668</v>
      </c>
      <c r="Q269" s="116">
        <v>9.4552240759222306E-2</v>
      </c>
      <c r="R269" s="116">
        <v>-5.5055482533708733E-2</v>
      </c>
    </row>
    <row r="270" spans="1:18">
      <c r="A270" s="89" t="s">
        <v>2930</v>
      </c>
      <c r="B270" s="89" t="s">
        <v>176</v>
      </c>
      <c r="C270" s="116" t="s">
        <v>7793</v>
      </c>
      <c r="D270" s="116" t="s">
        <v>7793</v>
      </c>
      <c r="E270" s="116" t="s">
        <v>7793</v>
      </c>
      <c r="F270" s="116" t="s">
        <v>7793</v>
      </c>
      <c r="G270" s="116" t="s">
        <v>7793</v>
      </c>
      <c r="H270" s="116" t="s">
        <v>7793</v>
      </c>
      <c r="I270" s="116" t="s">
        <v>7793</v>
      </c>
      <c r="J270" s="116" t="s">
        <v>7793</v>
      </c>
      <c r="K270" s="116" t="s">
        <v>7793</v>
      </c>
      <c r="L270" s="116" t="s">
        <v>7793</v>
      </c>
      <c r="M270" s="116" t="s">
        <v>7793</v>
      </c>
      <c r="N270" s="116">
        <v>-6.79111274307308E-2</v>
      </c>
      <c r="O270" s="116">
        <v>-0.21809670908256085</v>
      </c>
      <c r="P270" s="116">
        <v>0.23712950578086578</v>
      </c>
      <c r="Q270" s="116">
        <v>-1.7676078826795671E-2</v>
      </c>
      <c r="R270" s="116">
        <v>0.43626250259347632</v>
      </c>
    </row>
    <row r="271" spans="1:18" ht="25.5">
      <c r="A271" s="89" t="s">
        <v>2961</v>
      </c>
      <c r="B271" s="89" t="s">
        <v>2962</v>
      </c>
      <c r="C271" s="116" t="s">
        <v>7793</v>
      </c>
      <c r="D271" s="116" t="s">
        <v>7793</v>
      </c>
      <c r="E271" s="116" t="s">
        <v>7793</v>
      </c>
      <c r="F271" s="116" t="s">
        <v>7793</v>
      </c>
      <c r="G271" s="116" t="s">
        <v>7793</v>
      </c>
      <c r="H271" s="116" t="s">
        <v>7793</v>
      </c>
      <c r="I271" s="116" t="s">
        <v>7793</v>
      </c>
      <c r="J271" s="116" t="s">
        <v>7793</v>
      </c>
      <c r="K271" s="116" t="s">
        <v>7793</v>
      </c>
      <c r="L271" s="116" t="s">
        <v>7793</v>
      </c>
      <c r="M271" s="116" t="s">
        <v>7793</v>
      </c>
      <c r="N271" s="116">
        <v>-1</v>
      </c>
      <c r="O271" s="116" t="s">
        <v>7793</v>
      </c>
      <c r="P271" s="116" t="s">
        <v>7793</v>
      </c>
      <c r="Q271" s="116">
        <v>0.68354636496255283</v>
      </c>
      <c r="R271" s="116">
        <v>0.19946015546570273</v>
      </c>
    </row>
    <row r="272" spans="1:18" ht="25.5">
      <c r="A272" s="89" t="s">
        <v>2965</v>
      </c>
      <c r="B272" s="89" t="s">
        <v>7668</v>
      </c>
      <c r="C272" s="116" t="s">
        <v>7793</v>
      </c>
      <c r="D272" s="116" t="s">
        <v>7793</v>
      </c>
      <c r="E272" s="116" t="s">
        <v>7793</v>
      </c>
      <c r="F272" s="116" t="s">
        <v>7793</v>
      </c>
      <c r="G272" s="116" t="s">
        <v>7793</v>
      </c>
      <c r="H272" s="116" t="s">
        <v>7793</v>
      </c>
      <c r="I272" s="116" t="s">
        <v>7793</v>
      </c>
      <c r="J272" s="116" t="s">
        <v>7793</v>
      </c>
      <c r="K272" s="116" t="s">
        <v>7793</v>
      </c>
      <c r="L272" s="116" t="s">
        <v>7793</v>
      </c>
      <c r="M272" s="116" t="s">
        <v>7793</v>
      </c>
      <c r="N272" s="116">
        <v>0.20394229827273969</v>
      </c>
      <c r="O272" s="116">
        <v>-0.60221950595656182</v>
      </c>
      <c r="P272" s="116">
        <v>3.1095593014105027E-2</v>
      </c>
      <c r="Q272" s="116">
        <v>0.13722867555669671</v>
      </c>
      <c r="R272" s="116">
        <v>0.12666313301526033</v>
      </c>
    </row>
    <row r="273" spans="1:18">
      <c r="A273" s="89" t="s">
        <v>389</v>
      </c>
      <c r="B273" s="89" t="s">
        <v>37</v>
      </c>
      <c r="C273" s="116">
        <v>4.141109094332851E-3</v>
      </c>
      <c r="D273" s="116">
        <v>2.0128223538456336E-2</v>
      </c>
      <c r="E273" s="116">
        <v>2.1557179097125845E-2</v>
      </c>
      <c r="F273" s="116">
        <v>0.95353784402599095</v>
      </c>
      <c r="G273" s="116">
        <v>-0.65633958614215282</v>
      </c>
      <c r="H273" s="116">
        <v>0.18053553764499664</v>
      </c>
      <c r="I273" s="116">
        <v>7.3111183139811464E-2</v>
      </c>
      <c r="J273" s="116">
        <v>0.93206467199800813</v>
      </c>
      <c r="K273" s="116">
        <v>0.11790477649947984</v>
      </c>
      <c r="L273" s="116">
        <v>-0.48042082200765368</v>
      </c>
      <c r="M273" s="116">
        <v>18.788941522639909</v>
      </c>
      <c r="N273" s="116">
        <v>0.12703712098389564</v>
      </c>
      <c r="O273" s="116">
        <v>-1.8253677858079409E-2</v>
      </c>
      <c r="P273" s="116">
        <v>0.35046271342324542</v>
      </c>
      <c r="Q273" s="116">
        <v>0.1553871187624245</v>
      </c>
      <c r="R273" s="116">
        <v>2.7985321712654887E-2</v>
      </c>
    </row>
    <row r="274" spans="1:18">
      <c r="A274" s="89" t="s">
        <v>3050</v>
      </c>
      <c r="B274" s="89" t="s">
        <v>3051</v>
      </c>
      <c r="C274" s="116" t="s">
        <v>7793</v>
      </c>
      <c r="D274" s="116" t="s">
        <v>7793</v>
      </c>
      <c r="E274" s="116" t="s">
        <v>7793</v>
      </c>
      <c r="F274" s="116" t="s">
        <v>7793</v>
      </c>
      <c r="G274" s="116" t="s">
        <v>7793</v>
      </c>
      <c r="H274" s="116" t="s">
        <v>7793</v>
      </c>
      <c r="I274" s="116" t="s">
        <v>7793</v>
      </c>
      <c r="J274" s="116" t="s">
        <v>7793</v>
      </c>
      <c r="K274" s="116" t="s">
        <v>7793</v>
      </c>
      <c r="L274" s="116" t="s">
        <v>7793</v>
      </c>
      <c r="M274" s="116" t="s">
        <v>7793</v>
      </c>
      <c r="N274" s="116">
        <v>1.063197393260551</v>
      </c>
      <c r="O274" s="116">
        <v>5.439288794763919E-2</v>
      </c>
      <c r="P274" s="116">
        <v>6.1086028047205199E-2</v>
      </c>
      <c r="Q274" s="116">
        <v>-6.4423911888145335E-2</v>
      </c>
      <c r="R274" s="116">
        <v>-0.14517986932272597</v>
      </c>
    </row>
    <row r="275" spans="1:18">
      <c r="A275" s="89" t="s">
        <v>390</v>
      </c>
      <c r="B275" s="89" t="s">
        <v>3058</v>
      </c>
      <c r="C275" s="116">
        <v>0.2320997035421104</v>
      </c>
      <c r="D275" s="116">
        <v>-0.12197718942524727</v>
      </c>
      <c r="E275" s="116">
        <v>2.5768883741016824E-2</v>
      </c>
      <c r="F275" s="116">
        <v>-2.4787771375567536E-2</v>
      </c>
      <c r="G275" s="116">
        <v>0.20943238647604012</v>
      </c>
      <c r="H275" s="116">
        <v>2.7171817038491142E-2</v>
      </c>
      <c r="I275" s="116">
        <v>6.5866480456481469E-2</v>
      </c>
      <c r="J275" s="116">
        <v>0.27918051850453707</v>
      </c>
      <c r="K275" s="116">
        <v>0.90645961880055204</v>
      </c>
      <c r="L275" s="116">
        <v>9.0226859169145301E-2</v>
      </c>
      <c r="M275" s="116">
        <v>13.18848637799125</v>
      </c>
      <c r="N275" s="116">
        <v>0.59660457008986745</v>
      </c>
      <c r="O275" s="116">
        <v>0.35676058640370667</v>
      </c>
      <c r="P275" s="116">
        <v>9.947578188159345E-2</v>
      </c>
      <c r="Q275" s="116">
        <v>6.1905898266114034E-2</v>
      </c>
      <c r="R275" s="116">
        <v>9.3713482340016974E-2</v>
      </c>
    </row>
    <row r="276" spans="1:18">
      <c r="A276" s="89" t="s">
        <v>391</v>
      </c>
      <c r="B276" s="89" t="s">
        <v>36</v>
      </c>
      <c r="C276" s="116">
        <v>0.19748391812947097</v>
      </c>
      <c r="D276" s="116">
        <v>0.19490019696987915</v>
      </c>
      <c r="E276" s="116">
        <v>3.9190587393137299E-2</v>
      </c>
      <c r="F276" s="116">
        <v>-6.4629697299800615E-3</v>
      </c>
      <c r="G276" s="116">
        <v>3.7177412738847559E-2</v>
      </c>
      <c r="H276" s="116">
        <v>4.5792942206432707E-2</v>
      </c>
      <c r="I276" s="116">
        <v>-3.9367136867651809E-4</v>
      </c>
      <c r="J276" s="116">
        <v>0.15494289627153046</v>
      </c>
      <c r="K276" s="116">
        <v>1.2070141910004284</v>
      </c>
      <c r="L276" s="116">
        <v>-0.41463436761097716</v>
      </c>
      <c r="M276" s="116">
        <v>-1</v>
      </c>
      <c r="N276" s="116" t="s">
        <v>7793</v>
      </c>
      <c r="O276" s="116" t="s">
        <v>7793</v>
      </c>
      <c r="P276" s="116" t="s">
        <v>7793</v>
      </c>
      <c r="Q276" s="116" t="s">
        <v>7793</v>
      </c>
      <c r="R276" s="116" t="s">
        <v>7793</v>
      </c>
    </row>
    <row r="277" spans="1:18">
      <c r="A277" s="89" t="s">
        <v>392</v>
      </c>
      <c r="B277" s="89" t="s">
        <v>175</v>
      </c>
      <c r="C277" s="116">
        <v>0.30925347497312128</v>
      </c>
      <c r="D277" s="116">
        <v>-0.5833897576043876</v>
      </c>
      <c r="E277" s="116">
        <v>-2.6291016047087501E-2</v>
      </c>
      <c r="F277" s="116">
        <v>-6.9666079963796146E-2</v>
      </c>
      <c r="G277" s="116">
        <v>0.27545096396483948</v>
      </c>
      <c r="H277" s="116">
        <v>-0.43746411603629742</v>
      </c>
      <c r="I277" s="116">
        <v>0.45450148229911846</v>
      </c>
      <c r="J277" s="116">
        <v>1.1899121531332466</v>
      </c>
      <c r="K277" s="116">
        <v>0.47106452766500273</v>
      </c>
      <c r="L277" s="116">
        <v>2.3206924285888242</v>
      </c>
      <c r="M277" s="116">
        <v>-1</v>
      </c>
      <c r="N277" s="116" t="s">
        <v>7793</v>
      </c>
      <c r="O277" s="116" t="s">
        <v>7793</v>
      </c>
      <c r="P277" s="116" t="s">
        <v>7793</v>
      </c>
      <c r="Q277" s="116" t="s">
        <v>7793</v>
      </c>
      <c r="R277" s="116" t="s">
        <v>7793</v>
      </c>
    </row>
    <row r="278" spans="1:18">
      <c r="A278" s="89" t="s">
        <v>3060</v>
      </c>
      <c r="B278" s="89" t="s">
        <v>3061</v>
      </c>
      <c r="C278" s="116" t="s">
        <v>7793</v>
      </c>
      <c r="D278" s="116" t="s">
        <v>7793</v>
      </c>
      <c r="E278" s="116" t="s">
        <v>7793</v>
      </c>
      <c r="F278" s="116" t="s">
        <v>7793</v>
      </c>
      <c r="G278" s="116" t="s">
        <v>7793</v>
      </c>
      <c r="H278" s="116" t="s">
        <v>7793</v>
      </c>
      <c r="I278" s="116" t="s">
        <v>7793</v>
      </c>
      <c r="J278" s="116" t="s">
        <v>7793</v>
      </c>
      <c r="K278" s="116" t="s">
        <v>7793</v>
      </c>
      <c r="L278" s="116" t="s">
        <v>7793</v>
      </c>
      <c r="M278" s="116" t="s">
        <v>7793</v>
      </c>
      <c r="N278" s="116">
        <v>1.16905993242582E-2</v>
      </c>
      <c r="O278" s="116">
        <v>9.2663545866209507E-2</v>
      </c>
      <c r="P278" s="116">
        <v>2.451596737559214E-2</v>
      </c>
      <c r="Q278" s="116">
        <v>8.8010101423738218E-2</v>
      </c>
      <c r="R278" s="116">
        <v>0.25701002446757837</v>
      </c>
    </row>
    <row r="279" spans="1:18">
      <c r="A279" s="89" t="s">
        <v>3110</v>
      </c>
      <c r="B279" s="89" t="s">
        <v>3111</v>
      </c>
      <c r="C279" s="116" t="s">
        <v>7793</v>
      </c>
      <c r="D279" s="116" t="s">
        <v>7793</v>
      </c>
      <c r="E279" s="116" t="s">
        <v>7793</v>
      </c>
      <c r="F279" s="116" t="s">
        <v>7793</v>
      </c>
      <c r="G279" s="116" t="s">
        <v>7793</v>
      </c>
      <c r="H279" s="116" t="s">
        <v>7793</v>
      </c>
      <c r="I279" s="116" t="s">
        <v>7793</v>
      </c>
      <c r="J279" s="116" t="s">
        <v>7793</v>
      </c>
      <c r="K279" s="116" t="s">
        <v>7793</v>
      </c>
      <c r="L279" s="116" t="s">
        <v>7793</v>
      </c>
      <c r="M279" s="116" t="s">
        <v>7793</v>
      </c>
      <c r="N279" s="116">
        <v>-0.11085172860011061</v>
      </c>
      <c r="O279" s="116">
        <v>0.23172371562710437</v>
      </c>
      <c r="P279" s="116">
        <v>-4.9119407318662933E-3</v>
      </c>
      <c r="Q279" s="116">
        <v>0.40261796167807451</v>
      </c>
      <c r="R279" s="116">
        <v>0.11404464131652192</v>
      </c>
    </row>
    <row r="280" spans="1:18" ht="25.5">
      <c r="A280" s="89" t="s">
        <v>3122</v>
      </c>
      <c r="B280" s="89" t="s">
        <v>3123</v>
      </c>
      <c r="C280" s="116" t="s">
        <v>7793</v>
      </c>
      <c r="D280" s="116" t="s">
        <v>7793</v>
      </c>
      <c r="E280" s="116" t="s">
        <v>7793</v>
      </c>
      <c r="F280" s="116" t="s">
        <v>7793</v>
      </c>
      <c r="G280" s="116" t="s">
        <v>7793</v>
      </c>
      <c r="H280" s="116" t="s">
        <v>7793</v>
      </c>
      <c r="I280" s="116" t="s">
        <v>7793</v>
      </c>
      <c r="J280" s="116" t="s">
        <v>7793</v>
      </c>
      <c r="K280" s="116" t="s">
        <v>7793</v>
      </c>
      <c r="L280" s="116" t="s">
        <v>7793</v>
      </c>
      <c r="M280" s="116" t="s">
        <v>7793</v>
      </c>
      <c r="N280" s="116">
        <v>-1.1340586382229134</v>
      </c>
      <c r="O280" s="116">
        <v>39.237241222078623</v>
      </c>
      <c r="P280" s="116">
        <v>3.0577698555362964E-2</v>
      </c>
      <c r="Q280" s="116">
        <v>5.1979391514810569E-2</v>
      </c>
      <c r="R280" s="116">
        <v>9.854945626775824E-2</v>
      </c>
    </row>
    <row r="281" spans="1:18">
      <c r="A281" s="89" t="s">
        <v>3130</v>
      </c>
      <c r="B281" s="89" t="s">
        <v>3131</v>
      </c>
      <c r="C281" s="116" t="s">
        <v>7793</v>
      </c>
      <c r="D281" s="116" t="s">
        <v>7793</v>
      </c>
      <c r="E281" s="116" t="s">
        <v>7793</v>
      </c>
      <c r="F281" s="116" t="s">
        <v>7793</v>
      </c>
      <c r="G281" s="116" t="s">
        <v>7793</v>
      </c>
      <c r="H281" s="116" t="s">
        <v>7793</v>
      </c>
      <c r="I281" s="116" t="s">
        <v>7793</v>
      </c>
      <c r="J281" s="116" t="s">
        <v>7793</v>
      </c>
      <c r="K281" s="116" t="s">
        <v>7793</v>
      </c>
      <c r="L281" s="116" t="s">
        <v>7793</v>
      </c>
      <c r="M281" s="116" t="s">
        <v>7793</v>
      </c>
      <c r="N281" s="116">
        <v>0.63827858471781163</v>
      </c>
      <c r="O281" s="116">
        <v>0.32476688342889104</v>
      </c>
      <c r="P281" s="116">
        <v>0.11169265351411317</v>
      </c>
      <c r="Q281" s="116">
        <v>5.5188000348224797E-2</v>
      </c>
      <c r="R281" s="116">
        <v>8.0873206558976785E-2</v>
      </c>
    </row>
    <row r="282" spans="1:18">
      <c r="A282" s="89" t="s">
        <v>3148</v>
      </c>
      <c r="B282" s="89" t="s">
        <v>3149</v>
      </c>
      <c r="C282" s="116" t="s">
        <v>7793</v>
      </c>
      <c r="D282" s="116" t="s">
        <v>7793</v>
      </c>
      <c r="E282" s="116" t="s">
        <v>7793</v>
      </c>
      <c r="F282" s="116" t="s">
        <v>7793</v>
      </c>
      <c r="G282" s="116" t="s">
        <v>7793</v>
      </c>
      <c r="H282" s="116" t="s">
        <v>7793</v>
      </c>
      <c r="I282" s="116" t="s">
        <v>7793</v>
      </c>
      <c r="J282" s="116" t="s">
        <v>7793</v>
      </c>
      <c r="K282" s="116" t="s">
        <v>7793</v>
      </c>
      <c r="L282" s="116" t="s">
        <v>7793</v>
      </c>
      <c r="M282" s="116" t="s">
        <v>7793</v>
      </c>
      <c r="N282" s="116">
        <v>0.25149733445955347</v>
      </c>
      <c r="O282" s="116">
        <v>1.8134932567096338</v>
      </c>
      <c r="P282" s="116">
        <v>-8.8146518908635008E-2</v>
      </c>
      <c r="Q282" s="116">
        <v>0.1389823769445877</v>
      </c>
      <c r="R282" s="116">
        <v>0.31169009063895015</v>
      </c>
    </row>
    <row r="283" spans="1:18">
      <c r="A283" s="89" t="s">
        <v>393</v>
      </c>
      <c r="B283" s="89" t="s">
        <v>176</v>
      </c>
      <c r="C283" s="116">
        <v>-6.6066348247027507E-2</v>
      </c>
      <c r="D283" s="116">
        <v>-0.17373389950167062</v>
      </c>
      <c r="E283" s="116">
        <v>0.24399711959512471</v>
      </c>
      <c r="F283" s="116">
        <v>-0.2803339097576204</v>
      </c>
      <c r="G283" s="116">
        <v>0.1581955089830076</v>
      </c>
      <c r="H283" s="116">
        <v>1.4331043068422473</v>
      </c>
      <c r="I283" s="116">
        <v>0.2213578734704571</v>
      </c>
      <c r="J283" s="116">
        <v>0.92526164341438033</v>
      </c>
      <c r="K283" s="116">
        <v>0.34459905905106392</v>
      </c>
      <c r="L283" s="116">
        <v>0.17028735682052698</v>
      </c>
      <c r="M283" s="116">
        <v>-1</v>
      </c>
      <c r="N283" s="116" t="s">
        <v>7793</v>
      </c>
      <c r="O283" s="116" t="s">
        <v>7793</v>
      </c>
      <c r="P283" s="116" t="s">
        <v>7793</v>
      </c>
      <c r="Q283" s="116" t="s">
        <v>7793</v>
      </c>
      <c r="R283" s="116" t="s">
        <v>7793</v>
      </c>
    </row>
    <row r="284" spans="1:18" ht="25.5">
      <c r="A284" s="89" t="s">
        <v>394</v>
      </c>
      <c r="B284" s="89" t="s">
        <v>177</v>
      </c>
      <c r="C284" s="116">
        <v>-0.46203429871464752</v>
      </c>
      <c r="D284" s="116">
        <v>-0.99635337940261959</v>
      </c>
      <c r="E284" s="116">
        <v>-0.64560657035424507</v>
      </c>
      <c r="F284" s="116">
        <v>-0.74842942901019127</v>
      </c>
      <c r="G284" s="116">
        <v>-0.9933407325194229</v>
      </c>
      <c r="H284" s="116">
        <v>4.583333333333333</v>
      </c>
      <c r="I284" s="116">
        <v>2.9850746268656803E-2</v>
      </c>
      <c r="J284" s="116">
        <v>57.666666666666664</v>
      </c>
      <c r="K284" s="116">
        <v>3908.2042984189725</v>
      </c>
      <c r="L284" s="116">
        <v>0.45577914613068282</v>
      </c>
      <c r="M284" s="116">
        <v>-1</v>
      </c>
      <c r="N284" s="116" t="s">
        <v>7793</v>
      </c>
      <c r="O284" s="116" t="s">
        <v>7793</v>
      </c>
      <c r="P284" s="116" t="s">
        <v>7793</v>
      </c>
      <c r="Q284" s="116" t="s">
        <v>7793</v>
      </c>
      <c r="R284" s="116" t="s">
        <v>7793</v>
      </c>
    </row>
    <row r="285" spans="1:18">
      <c r="A285" s="89" t="s">
        <v>395</v>
      </c>
      <c r="B285" s="89" t="s">
        <v>186</v>
      </c>
      <c r="C285" s="116">
        <v>0.37604677729513747</v>
      </c>
      <c r="D285" s="116">
        <v>-0.55028243884763084</v>
      </c>
      <c r="E285" s="116">
        <v>-0.52059231747142198</v>
      </c>
      <c r="F285" s="116">
        <v>-0.35165609777924933</v>
      </c>
      <c r="G285" s="116">
        <v>44.282912498859289</v>
      </c>
      <c r="H285" s="116">
        <v>0.43036115677094289</v>
      </c>
      <c r="I285" s="116">
        <v>9.8855381222480609E-2</v>
      </c>
      <c r="J285" s="116">
        <v>-0.10068558978483277</v>
      </c>
      <c r="K285" s="116">
        <v>0.4381611774720533</v>
      </c>
      <c r="L285" s="116">
        <v>-0.24260156614894202</v>
      </c>
      <c r="M285" s="116">
        <v>-1</v>
      </c>
      <c r="N285" s="116" t="s">
        <v>7793</v>
      </c>
      <c r="O285" s="116" t="s">
        <v>7793</v>
      </c>
      <c r="P285" s="116" t="s">
        <v>7793</v>
      </c>
      <c r="Q285" s="116" t="s">
        <v>7793</v>
      </c>
      <c r="R285" s="116" t="s">
        <v>7793</v>
      </c>
    </row>
    <row r="286" spans="1:18">
      <c r="A286" s="89" t="s">
        <v>396</v>
      </c>
      <c r="B286" s="89" t="s">
        <v>2413</v>
      </c>
      <c r="C286" s="116">
        <v>0.17904053471397208</v>
      </c>
      <c r="D286" s="116">
        <v>0.16811787529537026</v>
      </c>
      <c r="E286" s="116">
        <v>0.12717638210649218</v>
      </c>
      <c r="F286" s="116">
        <v>-0.11992491665777383</v>
      </c>
      <c r="G286" s="116">
        <v>6.6297371872545252E-2</v>
      </c>
      <c r="H286" s="116">
        <v>0.17836362217341306</v>
      </c>
      <c r="I286" s="116">
        <v>5.8133532793940068E-2</v>
      </c>
      <c r="J286" s="116">
        <v>0.30446652535290664</v>
      </c>
      <c r="K286" s="116">
        <v>5.8384966469946287E-2</v>
      </c>
      <c r="L286" s="116">
        <v>2.7072288380620257E-2</v>
      </c>
      <c r="M286" s="116">
        <v>-0.99127805873944164</v>
      </c>
      <c r="N286" s="116">
        <v>4.2579268215595434E-2</v>
      </c>
      <c r="O286" s="116">
        <v>2.43840958735333</v>
      </c>
      <c r="P286" s="116">
        <v>-0.46390594917501604</v>
      </c>
      <c r="Q286" s="116">
        <v>0.18956606515080354</v>
      </c>
      <c r="R286" s="116">
        <v>1.6498151342233407</v>
      </c>
    </row>
    <row r="287" spans="1:18">
      <c r="A287" s="89" t="s">
        <v>3154</v>
      </c>
      <c r="B287" s="89" t="s">
        <v>723</v>
      </c>
      <c r="C287" s="116" t="s">
        <v>7793</v>
      </c>
      <c r="D287" s="116" t="s">
        <v>7793</v>
      </c>
      <c r="E287" s="116" t="s">
        <v>7793</v>
      </c>
      <c r="F287" s="116" t="s">
        <v>7793</v>
      </c>
      <c r="G287" s="116" t="s">
        <v>7793</v>
      </c>
      <c r="H287" s="116" t="s">
        <v>7793</v>
      </c>
      <c r="I287" s="116" t="s">
        <v>7793</v>
      </c>
      <c r="J287" s="116" t="s">
        <v>7793</v>
      </c>
      <c r="K287" s="116" t="s">
        <v>7793</v>
      </c>
      <c r="L287" s="116" t="s">
        <v>7793</v>
      </c>
      <c r="M287" s="116" t="s">
        <v>7793</v>
      </c>
      <c r="N287" s="116">
        <v>0.48178886058419979</v>
      </c>
      <c r="O287" s="116">
        <v>0.25098111073213847</v>
      </c>
      <c r="P287" s="116">
        <v>-0.584144295098735</v>
      </c>
      <c r="Q287" s="116">
        <v>1.5953925238487145</v>
      </c>
      <c r="R287" s="116">
        <v>-0.51936100931268359</v>
      </c>
    </row>
    <row r="288" spans="1:18" ht="25.5">
      <c r="A288" s="89" t="s">
        <v>3171</v>
      </c>
      <c r="B288" s="89" t="s">
        <v>739</v>
      </c>
      <c r="C288" s="116" t="s">
        <v>7793</v>
      </c>
      <c r="D288" s="116" t="s">
        <v>7793</v>
      </c>
      <c r="E288" s="116" t="s">
        <v>7793</v>
      </c>
      <c r="F288" s="116" t="s">
        <v>7793</v>
      </c>
      <c r="G288" s="116" t="s">
        <v>7793</v>
      </c>
      <c r="H288" s="116" t="s">
        <v>7793</v>
      </c>
      <c r="I288" s="116" t="s">
        <v>7793</v>
      </c>
      <c r="J288" s="116" t="s">
        <v>7793</v>
      </c>
      <c r="K288" s="116" t="s">
        <v>7793</v>
      </c>
      <c r="L288" s="116" t="s">
        <v>7793</v>
      </c>
      <c r="M288" s="116" t="s">
        <v>7793</v>
      </c>
      <c r="N288" s="116">
        <v>-0.55169844260274914</v>
      </c>
      <c r="O288" s="116">
        <v>0.81859506074743016</v>
      </c>
      <c r="P288" s="116">
        <v>0.39725150962788192</v>
      </c>
      <c r="Q288" s="116">
        <v>0.86496020880942592</v>
      </c>
      <c r="R288" s="116">
        <v>0.1278931294183927</v>
      </c>
    </row>
    <row r="289" spans="1:18" ht="25.5">
      <c r="A289" s="89" t="s">
        <v>3175</v>
      </c>
      <c r="B289" s="89" t="s">
        <v>743</v>
      </c>
      <c r="C289" s="116" t="s">
        <v>7793</v>
      </c>
      <c r="D289" s="116" t="s">
        <v>7793</v>
      </c>
      <c r="E289" s="116" t="s">
        <v>7793</v>
      </c>
      <c r="F289" s="116" t="s">
        <v>7793</v>
      </c>
      <c r="G289" s="116" t="s">
        <v>7793</v>
      </c>
      <c r="H289" s="116" t="s">
        <v>7793</v>
      </c>
      <c r="I289" s="116" t="s">
        <v>7793</v>
      </c>
      <c r="J289" s="116" t="s">
        <v>7793</v>
      </c>
      <c r="K289" s="116" t="s">
        <v>7793</v>
      </c>
      <c r="L289" s="116" t="s">
        <v>7793</v>
      </c>
      <c r="M289" s="116" t="s">
        <v>7793</v>
      </c>
      <c r="N289" s="116">
        <v>1</v>
      </c>
      <c r="O289" s="116">
        <v>222364362946.71497</v>
      </c>
      <c r="P289" s="116">
        <v>-0.5420975465295379</v>
      </c>
      <c r="Q289" s="116">
        <v>-0.76664171609650777</v>
      </c>
      <c r="R289" s="116">
        <v>18.322651949726804</v>
      </c>
    </row>
    <row r="290" spans="1:18" ht="38.25">
      <c r="A290" s="89" t="s">
        <v>7646</v>
      </c>
      <c r="B290" s="89" t="s">
        <v>7647</v>
      </c>
      <c r="C290" s="116" t="s">
        <v>7793</v>
      </c>
      <c r="D290" s="116" t="s">
        <v>7793</v>
      </c>
      <c r="E290" s="116" t="s">
        <v>7793</v>
      </c>
      <c r="F290" s="116" t="s">
        <v>7793</v>
      </c>
      <c r="G290" s="116" t="s">
        <v>7793</v>
      </c>
      <c r="H290" s="116" t="s">
        <v>7793</v>
      </c>
      <c r="I290" s="116" t="s">
        <v>7793</v>
      </c>
      <c r="J290" s="116" t="s">
        <v>7793</v>
      </c>
      <c r="K290" s="116" t="s">
        <v>7793</v>
      </c>
      <c r="L290" s="116" t="s">
        <v>7793</v>
      </c>
      <c r="M290" s="116" t="s">
        <v>7793</v>
      </c>
      <c r="N290" s="116" t="s">
        <v>7793</v>
      </c>
      <c r="O290" s="116" t="s">
        <v>7793</v>
      </c>
      <c r="P290" s="116">
        <v>-1</v>
      </c>
      <c r="Q290" s="116" t="s">
        <v>7793</v>
      </c>
      <c r="R290" s="116">
        <v>2.4105683666127145</v>
      </c>
    </row>
    <row r="291" spans="1:18">
      <c r="A291" s="89" t="s">
        <v>397</v>
      </c>
      <c r="B291" s="89" t="s">
        <v>178</v>
      </c>
      <c r="C291" s="116">
        <v>0.257597219996752</v>
      </c>
      <c r="D291" s="116">
        <v>0.15907773714443652</v>
      </c>
      <c r="E291" s="116">
        <v>0.13678464659238099</v>
      </c>
      <c r="F291" s="116">
        <v>-0.35391708476643968</v>
      </c>
      <c r="G291" s="116">
        <v>0.12970436937468577</v>
      </c>
      <c r="H291" s="116">
        <v>7.7680469882778214E-2</v>
      </c>
      <c r="I291" s="116">
        <v>8.7367574441560958E-2</v>
      </c>
      <c r="J291" s="116">
        <v>0.7104979182411848</v>
      </c>
      <c r="K291" s="116">
        <v>-9.965456928444627E-2</v>
      </c>
      <c r="L291" s="116">
        <v>1.5878209450167491E-2</v>
      </c>
      <c r="M291" s="116">
        <v>-1</v>
      </c>
      <c r="N291" s="116" t="s">
        <v>7793</v>
      </c>
      <c r="O291" s="116" t="s">
        <v>7793</v>
      </c>
      <c r="P291" s="116" t="s">
        <v>7793</v>
      </c>
      <c r="Q291" s="116" t="s">
        <v>7793</v>
      </c>
      <c r="R291" s="116" t="s">
        <v>7793</v>
      </c>
    </row>
    <row r="292" spans="1:18">
      <c r="A292" s="89" t="s">
        <v>398</v>
      </c>
      <c r="B292" s="89" t="s">
        <v>35</v>
      </c>
      <c r="C292" s="116">
        <v>6.9643518140291238E-2</v>
      </c>
      <c r="D292" s="116">
        <v>0.18291917663638113</v>
      </c>
      <c r="E292" s="116">
        <v>0.11176195904304875</v>
      </c>
      <c r="F292" s="116">
        <v>0.26391491149140411</v>
      </c>
      <c r="G292" s="116">
        <v>1.3128637492186623E-2</v>
      </c>
      <c r="H292" s="116">
        <v>0.27250404734110445</v>
      </c>
      <c r="I292" s="116">
        <v>3.4984169399835396E-2</v>
      </c>
      <c r="J292" s="116">
        <v>-3.3327897652484118E-2</v>
      </c>
      <c r="K292" s="116">
        <v>0.29103438535205761</v>
      </c>
      <c r="L292" s="116">
        <v>3.856429710709075E-2</v>
      </c>
      <c r="M292" s="116">
        <v>-1</v>
      </c>
      <c r="N292" s="116" t="s">
        <v>7793</v>
      </c>
      <c r="O292" s="116" t="s">
        <v>7793</v>
      </c>
      <c r="P292" s="116" t="s">
        <v>7793</v>
      </c>
      <c r="Q292" s="116" t="s">
        <v>7793</v>
      </c>
      <c r="R292" s="116" t="s">
        <v>7793</v>
      </c>
    </row>
    <row r="293" spans="1:18">
      <c r="A293" s="89" t="s">
        <v>399</v>
      </c>
      <c r="B293" s="89" t="s">
        <v>2415</v>
      </c>
      <c r="C293" s="116">
        <v>2.5098533315535132E-3</v>
      </c>
      <c r="D293" s="116">
        <v>0.12933978276298563</v>
      </c>
      <c r="E293" s="116">
        <v>2.6894210946366792E-2</v>
      </c>
      <c r="F293" s="116">
        <v>6.647427123469507E-2</v>
      </c>
      <c r="G293" s="116">
        <v>2.9590661753070346E-2</v>
      </c>
      <c r="H293" s="116">
        <v>6.4037371044838753E-2</v>
      </c>
      <c r="I293" s="116">
        <v>5.370009452993818E-2</v>
      </c>
      <c r="J293" s="116">
        <v>-0.34433018765344758</v>
      </c>
      <c r="K293" s="116">
        <v>-6.4694587517545199E-2</v>
      </c>
      <c r="L293" s="116">
        <v>0.15396625150174947</v>
      </c>
      <c r="M293" s="116">
        <v>-0.44613114060523729</v>
      </c>
      <c r="N293" s="116">
        <v>1.6358173304695516</v>
      </c>
      <c r="O293" s="116">
        <v>-0.56113334446641161</v>
      </c>
      <c r="P293" s="116">
        <v>1.4239454463767398E-2</v>
      </c>
      <c r="Q293" s="116">
        <v>9.4449680460609864E-2</v>
      </c>
      <c r="R293" s="116">
        <v>0.10816292289629037</v>
      </c>
    </row>
    <row r="294" spans="1:18">
      <c r="A294" s="89" t="s">
        <v>3177</v>
      </c>
      <c r="B294" s="89" t="s">
        <v>3178</v>
      </c>
      <c r="C294" s="116" t="s">
        <v>7793</v>
      </c>
      <c r="D294" s="116" t="s">
        <v>7793</v>
      </c>
      <c r="E294" s="116" t="s">
        <v>7793</v>
      </c>
      <c r="F294" s="116" t="s">
        <v>7793</v>
      </c>
      <c r="G294" s="116" t="s">
        <v>7793</v>
      </c>
      <c r="H294" s="116" t="s">
        <v>7793</v>
      </c>
      <c r="I294" s="116" t="s">
        <v>7793</v>
      </c>
      <c r="J294" s="116" t="s">
        <v>7793</v>
      </c>
      <c r="K294" s="116" t="s">
        <v>7793</v>
      </c>
      <c r="L294" s="116" t="s">
        <v>7793</v>
      </c>
      <c r="M294" s="116" t="s">
        <v>7793</v>
      </c>
      <c r="N294" s="116">
        <v>-5.5702291135376836E-2</v>
      </c>
      <c r="O294" s="116">
        <v>-1.8261962531563536E-2</v>
      </c>
      <c r="P294" s="116">
        <v>-1.6808500121291536E-2</v>
      </c>
      <c r="Q294" s="116">
        <v>0.18074847316223308</v>
      </c>
      <c r="R294" s="116">
        <v>3.467090319234778E-2</v>
      </c>
    </row>
    <row r="295" spans="1:18">
      <c r="A295" s="89" t="s">
        <v>400</v>
      </c>
      <c r="B295" s="89" t="s">
        <v>33</v>
      </c>
      <c r="C295" s="116">
        <v>0.65134388809673238</v>
      </c>
      <c r="D295" s="116">
        <v>-0.38785091933621663</v>
      </c>
      <c r="E295" s="116">
        <v>0.38732672793830258</v>
      </c>
      <c r="F295" s="116">
        <v>1.1489731164212844</v>
      </c>
      <c r="G295" s="116">
        <v>-5.2665912018951211E-2</v>
      </c>
      <c r="H295" s="116">
        <v>0.11576588517909769</v>
      </c>
      <c r="I295" s="116">
        <v>-0.21645318671308533</v>
      </c>
      <c r="J295" s="116">
        <v>-0.75390659515628744</v>
      </c>
      <c r="K295" s="116">
        <v>-3.580928803705441E-2</v>
      </c>
      <c r="L295" s="116">
        <v>-0.44903420901584978</v>
      </c>
      <c r="M295" s="116">
        <v>-1</v>
      </c>
      <c r="N295" s="116" t="s">
        <v>7793</v>
      </c>
      <c r="O295" s="116" t="s">
        <v>7793</v>
      </c>
      <c r="P295" s="116" t="s">
        <v>7793</v>
      </c>
      <c r="Q295" s="116" t="s">
        <v>7793</v>
      </c>
      <c r="R295" s="116" t="s">
        <v>7793</v>
      </c>
    </row>
    <row r="296" spans="1:18">
      <c r="A296" s="89" t="s">
        <v>3191</v>
      </c>
      <c r="B296" s="89" t="s">
        <v>3192</v>
      </c>
      <c r="C296" s="116" t="s">
        <v>7793</v>
      </c>
      <c r="D296" s="116" t="s">
        <v>7793</v>
      </c>
      <c r="E296" s="116" t="s">
        <v>7793</v>
      </c>
      <c r="F296" s="116" t="s">
        <v>7793</v>
      </c>
      <c r="G296" s="116" t="s">
        <v>7793</v>
      </c>
      <c r="H296" s="116" t="s">
        <v>7793</v>
      </c>
      <c r="I296" s="116" t="s">
        <v>7793</v>
      </c>
      <c r="J296" s="116" t="s">
        <v>7793</v>
      </c>
      <c r="K296" s="116" t="s">
        <v>7793</v>
      </c>
      <c r="L296" s="116" t="s">
        <v>7793</v>
      </c>
      <c r="M296" s="116" t="s">
        <v>7793</v>
      </c>
      <c r="N296" s="116">
        <v>-0.38193539035112423</v>
      </c>
      <c r="O296" s="116">
        <v>0.50423146941165298</v>
      </c>
      <c r="P296" s="116">
        <v>5.4043344177697037</v>
      </c>
      <c r="Q296" s="116">
        <v>-0.33596320496176568</v>
      </c>
      <c r="R296" s="116">
        <v>-0.62992509306681466</v>
      </c>
    </row>
    <row r="297" spans="1:18">
      <c r="A297" s="89" t="s">
        <v>401</v>
      </c>
      <c r="B297" s="89" t="s">
        <v>32</v>
      </c>
      <c r="C297" s="116">
        <v>-0.18056279542711151</v>
      </c>
      <c r="D297" s="116">
        <v>0.13030057186904265</v>
      </c>
      <c r="E297" s="116">
        <v>3.8271630027659986E-2</v>
      </c>
      <c r="F297" s="116">
        <v>0.4321398157465941</v>
      </c>
      <c r="G297" s="116">
        <v>9.5056706612945518E-2</v>
      </c>
      <c r="H297" s="116">
        <v>0.11373449942547587</v>
      </c>
      <c r="I297" s="116">
        <v>0.39812135859301256</v>
      </c>
      <c r="J297" s="116">
        <v>-7.4853214565628878E-2</v>
      </c>
      <c r="K297" s="116">
        <v>0.31157656367437991</v>
      </c>
      <c r="L297" s="116">
        <v>0.24424045738138012</v>
      </c>
      <c r="M297" s="116">
        <v>-1</v>
      </c>
      <c r="N297" s="116" t="s">
        <v>7793</v>
      </c>
      <c r="O297" s="116" t="s">
        <v>7793</v>
      </c>
      <c r="P297" s="116" t="s">
        <v>7793</v>
      </c>
      <c r="Q297" s="116" t="s">
        <v>7793</v>
      </c>
      <c r="R297" s="116" t="s">
        <v>7793</v>
      </c>
    </row>
    <row r="298" spans="1:18">
      <c r="A298" s="89" t="s">
        <v>402</v>
      </c>
      <c r="B298" s="89" t="s">
        <v>31</v>
      </c>
      <c r="C298" s="116">
        <v>-0.22671516049980667</v>
      </c>
      <c r="D298" s="116">
        <v>5.4042398516209165</v>
      </c>
      <c r="E298" s="116">
        <v>-4.6589762110769262E-2</v>
      </c>
      <c r="F298" s="116">
        <v>0.17241734989263113</v>
      </c>
      <c r="G298" s="116">
        <v>0.24481999004649801</v>
      </c>
      <c r="H298" s="116">
        <v>5.8752960581836877E-2</v>
      </c>
      <c r="I298" s="116">
        <v>7.7478370866894242E-2</v>
      </c>
      <c r="J298" s="116">
        <v>-6.0336851904491562E-2</v>
      </c>
      <c r="K298" s="116">
        <v>-0.95180157846046254</v>
      </c>
      <c r="L298" s="116">
        <v>0.39232900128387715</v>
      </c>
      <c r="M298" s="116">
        <v>-1</v>
      </c>
      <c r="N298" s="116" t="s">
        <v>7793</v>
      </c>
      <c r="O298" s="116" t="s">
        <v>7793</v>
      </c>
      <c r="P298" s="116" t="s">
        <v>7793</v>
      </c>
      <c r="Q298" s="116" t="s">
        <v>7793</v>
      </c>
      <c r="R298" s="116" t="s">
        <v>7793</v>
      </c>
    </row>
    <row r="299" spans="1:18">
      <c r="A299" s="89" t="s">
        <v>403</v>
      </c>
      <c r="B299" s="89" t="s">
        <v>30</v>
      </c>
      <c r="C299" s="116">
        <v>-5.1538665076364287E-2</v>
      </c>
      <c r="D299" s="116">
        <v>0.12458049245615865</v>
      </c>
      <c r="E299" s="116">
        <v>4.7678293595557308E-2</v>
      </c>
      <c r="F299" s="116">
        <v>6.4186163222472281E-2</v>
      </c>
      <c r="G299" s="116">
        <v>5.904980279294314E-3</v>
      </c>
      <c r="H299" s="116">
        <v>3.3199393942938027E-2</v>
      </c>
      <c r="I299" s="116">
        <v>-2.7875352913599549E-2</v>
      </c>
      <c r="J299" s="116">
        <v>-0.39066623094691633</v>
      </c>
      <c r="K299" s="116">
        <v>-7.1496377874302741E-3</v>
      </c>
      <c r="L299" s="116">
        <v>0.18131246322146022</v>
      </c>
      <c r="M299" s="116">
        <v>-1</v>
      </c>
      <c r="N299" s="116" t="s">
        <v>7793</v>
      </c>
      <c r="O299" s="116" t="s">
        <v>7793</v>
      </c>
      <c r="P299" s="116" t="s">
        <v>7793</v>
      </c>
      <c r="Q299" s="116" t="s">
        <v>7793</v>
      </c>
      <c r="R299" s="116" t="s">
        <v>7793</v>
      </c>
    </row>
    <row r="300" spans="1:18">
      <c r="A300" s="89" t="s">
        <v>404</v>
      </c>
      <c r="B300" s="89" t="s">
        <v>29</v>
      </c>
      <c r="C300" s="116">
        <v>9.8478124968861547E-2</v>
      </c>
      <c r="D300" s="116">
        <v>0.14202011342808496</v>
      </c>
      <c r="E300" s="116">
        <v>-0.11217547732806277</v>
      </c>
      <c r="F300" s="116">
        <v>-0.34827572712917632</v>
      </c>
      <c r="G300" s="116">
        <v>7.5497749718269835E-2</v>
      </c>
      <c r="H300" s="116">
        <v>4.0643563046193876E-2</v>
      </c>
      <c r="I300" s="116">
        <v>9.4425108168007421E-2</v>
      </c>
      <c r="J300" s="116">
        <v>-1</v>
      </c>
      <c r="K300" s="116" t="s">
        <v>7793</v>
      </c>
      <c r="L300" s="116" t="s">
        <v>7793</v>
      </c>
      <c r="M300" s="116" t="s">
        <v>7793</v>
      </c>
      <c r="N300" s="116" t="s">
        <v>7793</v>
      </c>
      <c r="O300" s="116" t="s">
        <v>7793</v>
      </c>
      <c r="P300" s="116" t="s">
        <v>7793</v>
      </c>
      <c r="Q300" s="116" t="s">
        <v>7793</v>
      </c>
      <c r="R300" s="116" t="s">
        <v>7793</v>
      </c>
    </row>
    <row r="301" spans="1:18">
      <c r="A301" s="89" t="s">
        <v>405</v>
      </c>
      <c r="B301" s="89" t="s">
        <v>179</v>
      </c>
      <c r="C301" s="116" t="s">
        <v>7793</v>
      </c>
      <c r="D301" s="116" t="s">
        <v>7793</v>
      </c>
      <c r="E301" s="116" t="s">
        <v>7793</v>
      </c>
      <c r="F301" s="116" t="s">
        <v>7793</v>
      </c>
      <c r="G301" s="116" t="s">
        <v>7793</v>
      </c>
      <c r="H301" s="116" t="s">
        <v>7793</v>
      </c>
      <c r="I301" s="116" t="s">
        <v>7793</v>
      </c>
      <c r="J301" s="116" t="s">
        <v>7793</v>
      </c>
      <c r="K301" s="116" t="s">
        <v>7793</v>
      </c>
      <c r="L301" s="116">
        <v>4.7405012958523098</v>
      </c>
      <c r="M301" s="116">
        <v>-1</v>
      </c>
      <c r="N301" s="116" t="s">
        <v>7793</v>
      </c>
      <c r="O301" s="116" t="s">
        <v>7793</v>
      </c>
      <c r="P301" s="116" t="s">
        <v>7793</v>
      </c>
      <c r="Q301" s="116" t="s">
        <v>7793</v>
      </c>
      <c r="R301" s="116" t="s">
        <v>7793</v>
      </c>
    </row>
    <row r="302" spans="1:18">
      <c r="A302" s="89" t="s">
        <v>406</v>
      </c>
      <c r="B302" s="89" t="s">
        <v>28</v>
      </c>
      <c r="C302" s="116">
        <v>5.9051716156145782</v>
      </c>
      <c r="D302" s="116">
        <v>6.5387139867911559E-2</v>
      </c>
      <c r="E302" s="116">
        <v>1.2462724152992211E-2</v>
      </c>
      <c r="F302" s="116">
        <v>3.8329617097887736E-2</v>
      </c>
      <c r="G302" s="116">
        <v>4.9818509684479872E-2</v>
      </c>
      <c r="H302" s="116">
        <v>0.33910698776181936</v>
      </c>
      <c r="I302" s="116">
        <v>4.3474180672336882E-2</v>
      </c>
      <c r="J302" s="116">
        <v>-0.5057931959782731</v>
      </c>
      <c r="K302" s="116">
        <v>0.25971214195668324</v>
      </c>
      <c r="L302" s="116">
        <v>9.248709494092E-2</v>
      </c>
      <c r="M302" s="116">
        <v>8.6103982311926508E-2</v>
      </c>
      <c r="N302" s="116">
        <v>9.5268195609184536E-2</v>
      </c>
      <c r="O302" s="116">
        <v>0.12945516377219413</v>
      </c>
      <c r="P302" s="116">
        <v>0.10320451112794826</v>
      </c>
      <c r="Q302" s="116">
        <v>0.1591623003331557</v>
      </c>
      <c r="R302" s="116">
        <v>0.19304349432858636</v>
      </c>
    </row>
    <row r="303" spans="1:18">
      <c r="A303" s="89" t="s">
        <v>407</v>
      </c>
      <c r="B303" s="89" t="s">
        <v>220</v>
      </c>
      <c r="C303" s="116">
        <v>0.24028604075221005</v>
      </c>
      <c r="D303" s="116">
        <v>1.303755513100846E-2</v>
      </c>
      <c r="E303" s="116">
        <v>4.8278333060010059E-2</v>
      </c>
      <c r="F303" s="116">
        <v>-8.5941869074550592E-3</v>
      </c>
      <c r="G303" s="116">
        <v>2.3165723470391031E-2</v>
      </c>
      <c r="H303" s="116">
        <v>0.17189795782004502</v>
      </c>
      <c r="I303" s="116">
        <v>0.30392700649490156</v>
      </c>
      <c r="J303" s="116">
        <v>0.34574877174582852</v>
      </c>
      <c r="K303" s="116">
        <v>-0.99847005278629863</v>
      </c>
      <c r="L303" s="116">
        <v>-1</v>
      </c>
      <c r="M303" s="116" t="s">
        <v>7793</v>
      </c>
      <c r="N303" s="116">
        <v>4.3169813067776008E-3</v>
      </c>
      <c r="O303" s="116">
        <v>0.49646709974536729</v>
      </c>
      <c r="P303" s="116">
        <v>5.5398008128285658E-2</v>
      </c>
      <c r="Q303" s="116">
        <v>0.11512219317135886</v>
      </c>
      <c r="R303" s="116">
        <v>0.15018546497162388</v>
      </c>
    </row>
    <row r="304" spans="1:18">
      <c r="A304" s="89" t="s">
        <v>7648</v>
      </c>
      <c r="B304" s="89" t="s">
        <v>7649</v>
      </c>
      <c r="C304" s="116" t="s">
        <v>7793</v>
      </c>
      <c r="D304" s="116" t="s">
        <v>7793</v>
      </c>
      <c r="E304" s="116" t="s">
        <v>7793</v>
      </c>
      <c r="F304" s="116" t="s">
        <v>7793</v>
      </c>
      <c r="G304" s="116" t="s">
        <v>7793</v>
      </c>
      <c r="H304" s="116" t="s">
        <v>7793</v>
      </c>
      <c r="I304" s="116" t="s">
        <v>7793</v>
      </c>
      <c r="J304" s="116" t="s">
        <v>7793</v>
      </c>
      <c r="K304" s="116" t="s">
        <v>7793</v>
      </c>
      <c r="L304" s="116" t="s">
        <v>7793</v>
      </c>
      <c r="M304" s="116" t="s">
        <v>7793</v>
      </c>
      <c r="N304" s="116" t="s">
        <v>7793</v>
      </c>
      <c r="O304" s="116">
        <v>0.47159721575759428</v>
      </c>
      <c r="P304" s="116">
        <v>-0.35509153982881803</v>
      </c>
      <c r="Q304" s="116">
        <v>-0.29481947331283465</v>
      </c>
      <c r="R304" s="116">
        <v>0.12928374802873033</v>
      </c>
    </row>
    <row r="305" spans="1:18">
      <c r="A305" s="89" t="s">
        <v>408</v>
      </c>
      <c r="B305" s="89" t="s">
        <v>27</v>
      </c>
      <c r="C305" s="116">
        <v>-7.1936954257960206E-2</v>
      </c>
      <c r="D305" s="116">
        <v>0.42526171012544767</v>
      </c>
      <c r="E305" s="116">
        <v>8.5609510027474967E-2</v>
      </c>
      <c r="F305" s="116">
        <v>0.18653186836210778</v>
      </c>
      <c r="G305" s="116">
        <v>0.15188280170869506</v>
      </c>
      <c r="H305" s="116">
        <v>0.13493150122032049</v>
      </c>
      <c r="I305" s="116">
        <v>0.20165177806799983</v>
      </c>
      <c r="J305" s="116">
        <v>-6.6088926444430873E-2</v>
      </c>
      <c r="K305" s="116">
        <v>9.600699013198466E-2</v>
      </c>
      <c r="L305" s="116">
        <v>-0.34018079068257601</v>
      </c>
      <c r="M305" s="116">
        <v>1.0520986674313764</v>
      </c>
      <c r="N305" s="116">
        <v>10.758475946780068</v>
      </c>
      <c r="O305" s="116">
        <v>-0.84246340810144993</v>
      </c>
      <c r="P305" s="116">
        <v>0.12040067647700292</v>
      </c>
      <c r="Q305" s="116">
        <v>-6.8524292700830491E-2</v>
      </c>
      <c r="R305" s="116">
        <v>0.27921284058163942</v>
      </c>
    </row>
    <row r="306" spans="1:18">
      <c r="A306" s="89" t="s">
        <v>409</v>
      </c>
      <c r="B306" s="89" t="s">
        <v>162</v>
      </c>
      <c r="C306" s="116">
        <v>0.13643299468551073</v>
      </c>
      <c r="D306" s="116">
        <v>0.12914517253451674</v>
      </c>
      <c r="E306" s="116">
        <v>7.6977257024339441E-2</v>
      </c>
      <c r="F306" s="116">
        <v>0.2228237835601703</v>
      </c>
      <c r="G306" s="116">
        <v>7.58215000207203E-2</v>
      </c>
      <c r="H306" s="116">
        <v>8.2986597078158031E-2</v>
      </c>
      <c r="I306" s="116">
        <v>0.10054108534696726</v>
      </c>
      <c r="J306" s="116">
        <v>0.11055281249519711</v>
      </c>
      <c r="K306" s="116">
        <v>9.0265333454493391E-2</v>
      </c>
      <c r="L306" s="116">
        <v>0.13506120488218332</v>
      </c>
      <c r="M306" s="116">
        <v>0.23265614794705058</v>
      </c>
      <c r="N306" s="116">
        <v>-2.4062804447604891E-2</v>
      </c>
      <c r="O306" s="116">
        <v>5.184025423046168E-2</v>
      </c>
      <c r="P306" s="116">
        <v>0.2028882279587747</v>
      </c>
      <c r="Q306" s="116">
        <v>0.19903399820984369</v>
      </c>
      <c r="R306" s="116">
        <v>0.38543216566437</v>
      </c>
    </row>
    <row r="307" spans="1:18">
      <c r="A307" s="89" t="s">
        <v>3235</v>
      </c>
      <c r="B307" s="89" t="s">
        <v>43</v>
      </c>
      <c r="C307" s="116" t="s">
        <v>7793</v>
      </c>
      <c r="D307" s="116" t="s">
        <v>7793</v>
      </c>
      <c r="E307" s="116" t="s">
        <v>7793</v>
      </c>
      <c r="F307" s="116" t="s">
        <v>7793</v>
      </c>
      <c r="G307" s="116" t="s">
        <v>7793</v>
      </c>
      <c r="H307" s="116" t="s">
        <v>7793</v>
      </c>
      <c r="I307" s="116" t="s">
        <v>7793</v>
      </c>
      <c r="J307" s="116" t="s">
        <v>7793</v>
      </c>
      <c r="K307" s="116" t="s">
        <v>7793</v>
      </c>
      <c r="L307" s="116" t="s">
        <v>7793</v>
      </c>
      <c r="M307" s="116" t="s">
        <v>7793</v>
      </c>
      <c r="N307" s="116">
        <v>-6.6652776687163517E-2</v>
      </c>
      <c r="O307" s="116">
        <v>0.1324071982192343</v>
      </c>
      <c r="P307" s="116">
        <v>9.5563548415745547E-2</v>
      </c>
      <c r="Q307" s="116">
        <v>7.367163908478469E-2</v>
      </c>
      <c r="R307" s="116">
        <v>0.20406186743805965</v>
      </c>
    </row>
    <row r="308" spans="1:18">
      <c r="A308" s="89" t="s">
        <v>3241</v>
      </c>
      <c r="B308" s="89" t="s">
        <v>42</v>
      </c>
      <c r="C308" s="116" t="s">
        <v>7793</v>
      </c>
      <c r="D308" s="116" t="s">
        <v>7793</v>
      </c>
      <c r="E308" s="116" t="s">
        <v>7793</v>
      </c>
      <c r="F308" s="116" t="s">
        <v>7793</v>
      </c>
      <c r="G308" s="116" t="s">
        <v>7793</v>
      </c>
      <c r="H308" s="116" t="s">
        <v>7793</v>
      </c>
      <c r="I308" s="116" t="s">
        <v>7793</v>
      </c>
      <c r="J308" s="116" t="s">
        <v>7793</v>
      </c>
      <c r="K308" s="116" t="s">
        <v>7793</v>
      </c>
      <c r="L308" s="116" t="s">
        <v>7793</v>
      </c>
      <c r="M308" s="116" t="s">
        <v>7793</v>
      </c>
      <c r="N308" s="116">
        <v>0.12492660253791543</v>
      </c>
      <c r="O308" s="116">
        <v>-0.18849529338495907</v>
      </c>
      <c r="P308" s="116">
        <v>0.9547713059067926</v>
      </c>
      <c r="Q308" s="116">
        <v>0.13016137634913671</v>
      </c>
      <c r="R308" s="116">
        <v>1.9390378963151602</v>
      </c>
    </row>
    <row r="309" spans="1:18">
      <c r="A309" s="89" t="s">
        <v>3243</v>
      </c>
      <c r="B309" s="89" t="s">
        <v>41</v>
      </c>
      <c r="C309" s="116" t="s">
        <v>7793</v>
      </c>
      <c r="D309" s="116" t="s">
        <v>7793</v>
      </c>
      <c r="E309" s="116" t="s">
        <v>7793</v>
      </c>
      <c r="F309" s="116" t="s">
        <v>7793</v>
      </c>
      <c r="G309" s="116" t="s">
        <v>7793</v>
      </c>
      <c r="H309" s="116" t="s">
        <v>7793</v>
      </c>
      <c r="I309" s="116" t="s">
        <v>7793</v>
      </c>
      <c r="J309" s="116" t="s">
        <v>7793</v>
      </c>
      <c r="K309" s="116" t="s">
        <v>7793</v>
      </c>
      <c r="L309" s="116" t="s">
        <v>7793</v>
      </c>
      <c r="M309" s="116" t="s">
        <v>7793</v>
      </c>
      <c r="N309" s="116">
        <v>0.33583663135974451</v>
      </c>
      <c r="O309" s="116">
        <v>-0.21310273459043971</v>
      </c>
      <c r="P309" s="116">
        <v>0.17493638855715421</v>
      </c>
      <c r="Q309" s="116">
        <v>0.84290683932216504</v>
      </c>
      <c r="R309" s="116">
        <v>-0.51558844444775498</v>
      </c>
    </row>
    <row r="310" spans="1:18" ht="25.5">
      <c r="A310" s="89" t="s">
        <v>3250</v>
      </c>
      <c r="B310" s="89" t="s">
        <v>3251</v>
      </c>
      <c r="C310" s="116" t="s">
        <v>7793</v>
      </c>
      <c r="D310" s="116" t="s">
        <v>7793</v>
      </c>
      <c r="E310" s="116" t="s">
        <v>7793</v>
      </c>
      <c r="F310" s="116" t="s">
        <v>7793</v>
      </c>
      <c r="G310" s="116" t="s">
        <v>7793</v>
      </c>
      <c r="H310" s="116" t="s">
        <v>7793</v>
      </c>
      <c r="I310" s="116" t="s">
        <v>7793</v>
      </c>
      <c r="J310" s="116" t="s">
        <v>7793</v>
      </c>
      <c r="K310" s="116" t="s">
        <v>7793</v>
      </c>
      <c r="L310" s="116" t="s">
        <v>7793</v>
      </c>
      <c r="M310" s="116" t="s">
        <v>7793</v>
      </c>
      <c r="N310" s="116">
        <v>-0.98396666822521694</v>
      </c>
      <c r="O310" s="116">
        <v>1.0041469576495148</v>
      </c>
      <c r="P310" s="116">
        <v>1.2494255848367768</v>
      </c>
      <c r="Q310" s="116">
        <v>0.39866067934565708</v>
      </c>
      <c r="R310" s="116">
        <v>-0.44479987363037243</v>
      </c>
    </row>
    <row r="311" spans="1:18">
      <c r="A311" s="89" t="s">
        <v>410</v>
      </c>
      <c r="B311" s="89" t="s">
        <v>26</v>
      </c>
      <c r="C311" s="116">
        <v>1.3164588207982275E-2</v>
      </c>
      <c r="D311" s="116">
        <v>-0.22116438785329129</v>
      </c>
      <c r="E311" s="116">
        <v>0.23641109364353041</v>
      </c>
      <c r="F311" s="116">
        <v>0.93411465592068987</v>
      </c>
      <c r="G311" s="116">
        <v>8.5638687580098294E-2</v>
      </c>
      <c r="H311" s="116">
        <v>-0.2428383243393083</v>
      </c>
      <c r="I311" s="116">
        <v>1.294804388515769E-2</v>
      </c>
      <c r="J311" s="116">
        <v>0.1455542601314761</v>
      </c>
      <c r="K311" s="116">
        <v>-3.5757673279508961E-2</v>
      </c>
      <c r="L311" s="116">
        <v>0.17242098934667816</v>
      </c>
      <c r="M311" s="116">
        <v>-1</v>
      </c>
      <c r="N311" s="116" t="s">
        <v>7793</v>
      </c>
      <c r="O311" s="116" t="s">
        <v>7793</v>
      </c>
      <c r="P311" s="116" t="s">
        <v>7793</v>
      </c>
      <c r="Q311" s="116" t="s">
        <v>7793</v>
      </c>
      <c r="R311" s="116" t="s">
        <v>7793</v>
      </c>
    </row>
    <row r="312" spans="1:18">
      <c r="A312" s="89" t="s">
        <v>411</v>
      </c>
      <c r="B312" s="89" t="s">
        <v>25</v>
      </c>
      <c r="C312" s="116">
        <v>4.4615672135931206E-2</v>
      </c>
      <c r="D312" s="116">
        <v>0.26971072428423293</v>
      </c>
      <c r="E312" s="116">
        <v>3.0953136868680398E-2</v>
      </c>
      <c r="F312" s="116">
        <v>-1.6306954502848914E-2</v>
      </c>
      <c r="G312" s="116">
        <v>-2.8159349284012647E-3</v>
      </c>
      <c r="H312" s="116">
        <v>-0.36324012686695406</v>
      </c>
      <c r="I312" s="116">
        <v>-3.828004230774229E-3</v>
      </c>
      <c r="J312" s="116">
        <v>-5.3326334725787294E-3</v>
      </c>
      <c r="K312" s="116">
        <v>0.2043162507971501</v>
      </c>
      <c r="L312" s="116">
        <v>-4.188631558653233E-3</v>
      </c>
      <c r="M312" s="116">
        <v>8.8456088381708931E-2</v>
      </c>
      <c r="N312" s="116">
        <v>1.6338145884081001E-2</v>
      </c>
      <c r="O312" s="116">
        <v>0.21195386257536364</v>
      </c>
      <c r="P312" s="116">
        <v>0.11166544221116825</v>
      </c>
      <c r="Q312" s="116">
        <v>0.17364261634317124</v>
      </c>
      <c r="R312" s="116">
        <v>0.21499779194572999</v>
      </c>
    </row>
    <row r="313" spans="1:18">
      <c r="A313" s="89" t="s">
        <v>412</v>
      </c>
      <c r="B313" s="89" t="s">
        <v>24</v>
      </c>
      <c r="C313" s="116">
        <v>-9.9527250925067312E-2</v>
      </c>
      <c r="D313" s="116">
        <v>0.19556619039440171</v>
      </c>
      <c r="E313" s="116">
        <v>0.21364253474626627</v>
      </c>
      <c r="F313" s="116">
        <v>0.25527897997549531</v>
      </c>
      <c r="G313" s="116">
        <v>0.11895272139229318</v>
      </c>
      <c r="H313" s="116">
        <v>0.11096303720400691</v>
      </c>
      <c r="I313" s="116">
        <v>0.1819875821293766</v>
      </c>
      <c r="J313" s="116">
        <v>2.3028308004524822E-2</v>
      </c>
      <c r="K313" s="116">
        <v>0.1022217902079614</v>
      </c>
      <c r="L313" s="116">
        <v>0.20361735371281497</v>
      </c>
      <c r="M313" s="116">
        <v>-1</v>
      </c>
      <c r="N313" s="116" t="s">
        <v>7793</v>
      </c>
      <c r="O313" s="116" t="s">
        <v>7793</v>
      </c>
      <c r="P313" s="116" t="s">
        <v>7793</v>
      </c>
      <c r="Q313" s="116" t="s">
        <v>7793</v>
      </c>
      <c r="R313" s="116" t="s">
        <v>7793</v>
      </c>
    </row>
    <row r="314" spans="1:18">
      <c r="A314" s="89" t="s">
        <v>413</v>
      </c>
      <c r="B314" s="89" t="s">
        <v>3295</v>
      </c>
      <c r="C314" s="116">
        <v>0.24269682410588667</v>
      </c>
      <c r="D314" s="116">
        <v>0.12724686584095379</v>
      </c>
      <c r="E314" s="116">
        <v>3.3696740914182621E-2</v>
      </c>
      <c r="F314" s="116">
        <v>0.18768186927347541</v>
      </c>
      <c r="G314" s="116">
        <v>6.4852101862307165E-2</v>
      </c>
      <c r="H314" s="116">
        <v>0.13358983837791572</v>
      </c>
      <c r="I314" s="116">
        <v>8.0571819692902169E-2</v>
      </c>
      <c r="J314" s="116">
        <v>0.1466958150695945</v>
      </c>
      <c r="K314" s="116">
        <v>9.0978465643446693E-2</v>
      </c>
      <c r="L314" s="116">
        <v>0.11272631147590717</v>
      </c>
      <c r="M314" s="116">
        <v>0.12118436180339454</v>
      </c>
      <c r="N314" s="116">
        <v>6.03509715013133E-2</v>
      </c>
      <c r="O314" s="116">
        <v>5.2467308146397995E-2</v>
      </c>
      <c r="P314" s="116">
        <v>0.15480128165967821</v>
      </c>
      <c r="Q314" s="116">
        <v>0.23679268707211976</v>
      </c>
      <c r="R314" s="116">
        <v>0.23555413232148736</v>
      </c>
    </row>
    <row r="315" spans="1:18">
      <c r="A315" s="89" t="s">
        <v>3310</v>
      </c>
      <c r="B315" s="89" t="s">
        <v>3311</v>
      </c>
      <c r="C315" s="116" t="s">
        <v>7793</v>
      </c>
      <c r="D315" s="116" t="s">
        <v>7793</v>
      </c>
      <c r="E315" s="116" t="s">
        <v>7793</v>
      </c>
      <c r="F315" s="116" t="s">
        <v>7793</v>
      </c>
      <c r="G315" s="116" t="s">
        <v>7793</v>
      </c>
      <c r="H315" s="116" t="s">
        <v>7793</v>
      </c>
      <c r="I315" s="116" t="s">
        <v>7793</v>
      </c>
      <c r="J315" s="116" t="s">
        <v>7793</v>
      </c>
      <c r="K315" s="116" t="s">
        <v>7793</v>
      </c>
      <c r="L315" s="116" t="s">
        <v>7793</v>
      </c>
      <c r="M315" s="116" t="s">
        <v>7793</v>
      </c>
      <c r="N315" s="116">
        <v>-0.12184926373883143</v>
      </c>
      <c r="O315" s="116">
        <v>9.8496633586788729E-2</v>
      </c>
      <c r="P315" s="116">
        <v>0.18219336990682788</v>
      </c>
      <c r="Q315" s="116">
        <v>8.0833861163942533E-2</v>
      </c>
      <c r="R315" s="116">
        <v>0.12109226755826041</v>
      </c>
    </row>
    <row r="316" spans="1:18">
      <c r="A316" s="89" t="s">
        <v>3329</v>
      </c>
      <c r="B316" s="89" t="s">
        <v>178</v>
      </c>
      <c r="C316" s="116" t="s">
        <v>7793</v>
      </c>
      <c r="D316" s="116" t="s">
        <v>7793</v>
      </c>
      <c r="E316" s="116" t="s">
        <v>7793</v>
      </c>
      <c r="F316" s="116" t="s">
        <v>7793</v>
      </c>
      <c r="G316" s="116" t="s">
        <v>7793</v>
      </c>
      <c r="H316" s="116" t="s">
        <v>7793</v>
      </c>
      <c r="I316" s="116" t="s">
        <v>7793</v>
      </c>
      <c r="J316" s="116" t="s">
        <v>7793</v>
      </c>
      <c r="K316" s="116" t="s">
        <v>7793</v>
      </c>
      <c r="L316" s="116" t="s">
        <v>7793</v>
      </c>
      <c r="M316" s="116" t="s">
        <v>7793</v>
      </c>
      <c r="N316" s="116">
        <v>-0.95164121512675759</v>
      </c>
      <c r="O316" s="116">
        <v>-0.52173121555656676</v>
      </c>
      <c r="P316" s="116">
        <v>-1</v>
      </c>
      <c r="Q316" s="116" t="s">
        <v>7793</v>
      </c>
      <c r="R316" s="116" t="s">
        <v>7793</v>
      </c>
    </row>
    <row r="317" spans="1:18">
      <c r="A317" s="89" t="s">
        <v>414</v>
      </c>
      <c r="B317" s="89" t="s">
        <v>210</v>
      </c>
      <c r="C317" s="116">
        <v>0</v>
      </c>
      <c r="D317" s="116">
        <v>0</v>
      </c>
      <c r="E317" s="116">
        <v>0</v>
      </c>
      <c r="F317" s="116">
        <v>0</v>
      </c>
      <c r="G317" s="116">
        <v>0</v>
      </c>
      <c r="H317" s="116">
        <v>0</v>
      </c>
      <c r="I317" s="116">
        <v>0</v>
      </c>
      <c r="J317" s="116">
        <v>7.2469404824793102</v>
      </c>
      <c r="K317" s="116">
        <v>-0.87656050628493409</v>
      </c>
      <c r="L317" s="116">
        <v>-1.6961185604561169E-2</v>
      </c>
      <c r="M317" s="116">
        <v>-1</v>
      </c>
      <c r="N317" s="116" t="s">
        <v>7793</v>
      </c>
      <c r="O317" s="116" t="s">
        <v>7793</v>
      </c>
      <c r="P317" s="116" t="s">
        <v>7793</v>
      </c>
      <c r="Q317" s="116" t="s">
        <v>7793</v>
      </c>
      <c r="R317" s="116" t="s">
        <v>7793</v>
      </c>
    </row>
    <row r="318" spans="1:18">
      <c r="A318" s="89" t="s">
        <v>415</v>
      </c>
      <c r="B318" s="89" t="s">
        <v>221</v>
      </c>
      <c r="C318" s="116" t="s">
        <v>7793</v>
      </c>
      <c r="D318" s="116" t="s">
        <v>7793</v>
      </c>
      <c r="E318" s="116" t="s">
        <v>7793</v>
      </c>
      <c r="F318" s="116" t="s">
        <v>7793</v>
      </c>
      <c r="G318" s="116" t="s">
        <v>7793</v>
      </c>
      <c r="H318" s="116">
        <v>-1</v>
      </c>
      <c r="I318" s="116" t="s">
        <v>7793</v>
      </c>
      <c r="J318" s="116" t="s">
        <v>7793</v>
      </c>
      <c r="K318" s="116" t="s">
        <v>7793</v>
      </c>
      <c r="L318" s="116" t="s">
        <v>7793</v>
      </c>
      <c r="M318" s="116" t="s">
        <v>7793</v>
      </c>
      <c r="N318" s="116" t="s">
        <v>7793</v>
      </c>
      <c r="O318" s="116" t="s">
        <v>7793</v>
      </c>
      <c r="P318" s="116" t="s">
        <v>7793</v>
      </c>
      <c r="Q318" s="116" t="s">
        <v>7793</v>
      </c>
      <c r="R318" s="116" t="s">
        <v>7793</v>
      </c>
    </row>
    <row r="319" spans="1:18">
      <c r="A319" s="89" t="s">
        <v>3332</v>
      </c>
      <c r="B319" s="89" t="s">
        <v>3333</v>
      </c>
      <c r="C319" s="116" t="s">
        <v>7793</v>
      </c>
      <c r="D319" s="116" t="s">
        <v>7793</v>
      </c>
      <c r="E319" s="116" t="s">
        <v>7793</v>
      </c>
      <c r="F319" s="116" t="s">
        <v>7793</v>
      </c>
      <c r="G319" s="116" t="s">
        <v>7793</v>
      </c>
      <c r="H319" s="116" t="s">
        <v>7793</v>
      </c>
      <c r="I319" s="116" t="s">
        <v>7793</v>
      </c>
      <c r="J319" s="116" t="s">
        <v>7793</v>
      </c>
      <c r="K319" s="116" t="s">
        <v>7793</v>
      </c>
      <c r="L319" s="116" t="s">
        <v>7793</v>
      </c>
      <c r="M319" s="116" t="s">
        <v>7793</v>
      </c>
      <c r="N319" s="116">
        <v>1.0322029181052406E-2</v>
      </c>
      <c r="O319" s="116">
        <v>0.2041214163998506</v>
      </c>
      <c r="P319" s="116">
        <v>0.11152098123949439</v>
      </c>
      <c r="Q319" s="116">
        <v>8.5220066697470065E-2</v>
      </c>
      <c r="R319" s="116">
        <v>0.14629443299388911</v>
      </c>
    </row>
    <row r="320" spans="1:18">
      <c r="A320" s="89" t="s">
        <v>3341</v>
      </c>
      <c r="B320" s="89" t="s">
        <v>3342</v>
      </c>
      <c r="C320" s="116" t="s">
        <v>7793</v>
      </c>
      <c r="D320" s="116" t="s">
        <v>7793</v>
      </c>
      <c r="E320" s="116" t="s">
        <v>7793</v>
      </c>
      <c r="F320" s="116" t="s">
        <v>7793</v>
      </c>
      <c r="G320" s="116" t="s">
        <v>7793</v>
      </c>
      <c r="H320" s="116" t="s">
        <v>7793</v>
      </c>
      <c r="I320" s="116" t="s">
        <v>7793</v>
      </c>
      <c r="J320" s="116" t="s">
        <v>7793</v>
      </c>
      <c r="K320" s="116" t="s">
        <v>7793</v>
      </c>
      <c r="L320" s="116" t="s">
        <v>7793</v>
      </c>
      <c r="M320" s="116" t="s">
        <v>7793</v>
      </c>
      <c r="N320" s="116">
        <v>0.62377963050292617</v>
      </c>
      <c r="O320" s="116">
        <v>-0.38971654462803096</v>
      </c>
      <c r="P320" s="116">
        <v>0.41988322609177309</v>
      </c>
      <c r="Q320" s="116">
        <v>1.6131531151063498</v>
      </c>
      <c r="R320" s="116">
        <v>-0.40267524703073709</v>
      </c>
    </row>
    <row r="321" spans="1:18">
      <c r="A321" s="89" t="s">
        <v>3349</v>
      </c>
      <c r="B321" s="89" t="s">
        <v>3350</v>
      </c>
      <c r="C321" s="116" t="s">
        <v>7793</v>
      </c>
      <c r="D321" s="116" t="s">
        <v>7793</v>
      </c>
      <c r="E321" s="116" t="s">
        <v>7793</v>
      </c>
      <c r="F321" s="116" t="s">
        <v>7793</v>
      </c>
      <c r="G321" s="116" t="s">
        <v>7793</v>
      </c>
      <c r="H321" s="116" t="s">
        <v>7793</v>
      </c>
      <c r="I321" s="116" t="s">
        <v>7793</v>
      </c>
      <c r="J321" s="116" t="s">
        <v>7793</v>
      </c>
      <c r="K321" s="116" t="s">
        <v>7793</v>
      </c>
      <c r="L321" s="116" t="s">
        <v>7793</v>
      </c>
      <c r="M321" s="116" t="s">
        <v>7793</v>
      </c>
      <c r="N321" s="116">
        <v>1.0126836433783857</v>
      </c>
      <c r="O321" s="116">
        <v>-0.37917797479854265</v>
      </c>
      <c r="P321" s="116">
        <v>-0.86634785868191422</v>
      </c>
      <c r="Q321" s="116">
        <v>20.204318795312577</v>
      </c>
      <c r="R321" s="116">
        <v>0.12333207394863566</v>
      </c>
    </row>
    <row r="322" spans="1:18" ht="25.5">
      <c r="A322" s="89" t="s">
        <v>416</v>
      </c>
      <c r="B322" s="89" t="s">
        <v>180</v>
      </c>
      <c r="C322" s="116">
        <v>-4.2031931061699668E-2</v>
      </c>
      <c r="D322" s="116">
        <v>3.2722782573554321E-2</v>
      </c>
      <c r="E322" s="116">
        <v>-2.6761297398320227E-2</v>
      </c>
      <c r="F322" s="116">
        <v>0.11670613519873774</v>
      </c>
      <c r="G322" s="116">
        <v>0.3995743082510077</v>
      </c>
      <c r="H322" s="116">
        <v>4.9488526459368298E-2</v>
      </c>
      <c r="I322" s="116">
        <v>0.10910180256112056</v>
      </c>
      <c r="J322" s="116">
        <v>0.21416519777211418</v>
      </c>
      <c r="K322" s="116">
        <v>-0.51757332917912058</v>
      </c>
      <c r="L322" s="116">
        <v>-6.2195170154375479E-2</v>
      </c>
      <c r="M322" s="116">
        <v>-1</v>
      </c>
      <c r="N322" s="116" t="s">
        <v>7793</v>
      </c>
      <c r="O322" s="116" t="s">
        <v>7793</v>
      </c>
      <c r="P322" s="116" t="s">
        <v>7793</v>
      </c>
      <c r="Q322" s="116" t="s">
        <v>7793</v>
      </c>
      <c r="R322" s="116" t="s">
        <v>7793</v>
      </c>
    </row>
    <row r="323" spans="1:18">
      <c r="A323" s="92" t="s">
        <v>7778</v>
      </c>
      <c r="B323" s="89" t="s">
        <v>7781</v>
      </c>
      <c r="C323" s="116">
        <v>0.1767639532640628</v>
      </c>
      <c r="D323" s="116">
        <v>0.36216583325928853</v>
      </c>
      <c r="E323" s="116">
        <v>0.10089417879389373</v>
      </c>
      <c r="F323" s="116">
        <v>0.47651201829567236</v>
      </c>
      <c r="G323" s="116">
        <v>0.12797923025345637</v>
      </c>
      <c r="H323" s="116">
        <v>0.24279493573517996</v>
      </c>
      <c r="I323" s="116">
        <v>-4.4205575375963813E-2</v>
      </c>
      <c r="J323" s="116">
        <v>-4.0684727207208948E-2</v>
      </c>
      <c r="K323" s="116">
        <v>-7.8120091775840228E-2</v>
      </c>
      <c r="L323" s="116">
        <v>7.4333078661089402E-2</v>
      </c>
      <c r="M323" s="116">
        <v>-1</v>
      </c>
      <c r="N323" s="116" t="s">
        <v>7793</v>
      </c>
      <c r="O323" s="116" t="s">
        <v>7793</v>
      </c>
      <c r="P323" s="116" t="s">
        <v>7793</v>
      </c>
      <c r="Q323" s="116" t="s">
        <v>7793</v>
      </c>
      <c r="R323" s="116" t="s">
        <v>7793</v>
      </c>
    </row>
    <row r="324" spans="1:18">
      <c r="A324" s="92" t="s">
        <v>7779</v>
      </c>
      <c r="B324" s="89" t="s">
        <v>7782</v>
      </c>
      <c r="C324" s="116" t="s">
        <v>7793</v>
      </c>
      <c r="D324" s="116" t="s">
        <v>7793</v>
      </c>
      <c r="E324" s="116" t="s">
        <v>7793</v>
      </c>
      <c r="F324" s="116" t="s">
        <v>7793</v>
      </c>
      <c r="G324" s="116" t="s">
        <v>7793</v>
      </c>
      <c r="H324" s="116" t="s">
        <v>7793</v>
      </c>
      <c r="I324" s="116" t="s">
        <v>7793</v>
      </c>
      <c r="J324" s="116" t="s">
        <v>7793</v>
      </c>
      <c r="K324" s="116" t="s">
        <v>7793</v>
      </c>
      <c r="L324" s="116" t="s">
        <v>7793</v>
      </c>
      <c r="M324" s="116">
        <v>-1</v>
      </c>
      <c r="N324" s="116" t="s">
        <v>7793</v>
      </c>
      <c r="O324" s="116" t="s">
        <v>7793</v>
      </c>
      <c r="P324" s="116" t="s">
        <v>7793</v>
      </c>
      <c r="Q324" s="116" t="s">
        <v>7793</v>
      </c>
      <c r="R324" s="116" t="s">
        <v>7793</v>
      </c>
    </row>
    <row r="325" spans="1:18">
      <c r="A325" s="87">
        <v>3</v>
      </c>
      <c r="B325" s="88" t="s">
        <v>22</v>
      </c>
      <c r="C325" s="115">
        <v>-0.18714119839009091</v>
      </c>
      <c r="D325" s="115">
        <v>-0.62725142299197034</v>
      </c>
      <c r="E325" s="115">
        <v>0.40192550915280312</v>
      </c>
      <c r="F325" s="115">
        <v>5.252345514302319</v>
      </c>
      <c r="G325" s="115">
        <v>1.1806132642922766</v>
      </c>
      <c r="H325" s="115">
        <v>0.20255859652383279</v>
      </c>
      <c r="I325" s="115">
        <v>-9.8639773666818198E-2</v>
      </c>
      <c r="J325" s="115">
        <v>0.81529192665911565</v>
      </c>
      <c r="K325" s="115">
        <v>-7.4867645144177652E-3</v>
      </c>
      <c r="L325" s="115">
        <v>4.9118607929221847E-2</v>
      </c>
      <c r="M325" s="115">
        <v>-0.59107785179252159</v>
      </c>
      <c r="N325" s="115">
        <v>-2.6457605996336051</v>
      </c>
      <c r="O325" s="115">
        <v>0.50498165748343049</v>
      </c>
      <c r="P325" s="115">
        <v>0.59810545207508659</v>
      </c>
      <c r="Q325" s="115">
        <v>1.3127689333241266E-2</v>
      </c>
      <c r="R325" s="115">
        <v>0.40423396149263846</v>
      </c>
    </row>
    <row r="326" spans="1:18">
      <c r="A326" s="89" t="s">
        <v>418</v>
      </c>
      <c r="B326" s="89" t="s">
        <v>3407</v>
      </c>
      <c r="C326" s="116">
        <v>1.0274040172251815</v>
      </c>
      <c r="D326" s="116">
        <v>2.7411205415389275</v>
      </c>
      <c r="E326" s="116">
        <v>6.4872077148005358E-2</v>
      </c>
      <c r="F326" s="116">
        <v>-0.14073884099425671</v>
      </c>
      <c r="G326" s="116">
        <v>-0.88972006874228093</v>
      </c>
      <c r="H326" s="116">
        <v>-8.9261577708052489</v>
      </c>
      <c r="I326" s="116">
        <v>-0.305142334421178</v>
      </c>
      <c r="J326" s="116">
        <v>0.18505348937874078</v>
      </c>
      <c r="K326" s="116">
        <v>-1.5861059992912143</v>
      </c>
      <c r="L326" s="116">
        <v>1.5777960996701257E-3</v>
      </c>
      <c r="M326" s="116">
        <v>0.50693802839063906</v>
      </c>
      <c r="N326" s="116">
        <v>10.794449642960393</v>
      </c>
      <c r="O326" s="116">
        <v>5.6290402773698345E-2</v>
      </c>
      <c r="P326" s="116">
        <v>0.44232690471487524</v>
      </c>
      <c r="Q326" s="116">
        <v>7.3457451641291804E-2</v>
      </c>
      <c r="R326" s="116">
        <v>0.42101393284830468</v>
      </c>
    </row>
    <row r="327" spans="1:18">
      <c r="A327" s="89" t="s">
        <v>419</v>
      </c>
      <c r="B327" s="89" t="s">
        <v>16</v>
      </c>
      <c r="C327" s="116">
        <v>-4.3832700169365246E-2</v>
      </c>
      <c r="D327" s="116">
        <v>0.51551143105741914</v>
      </c>
      <c r="E327" s="116">
        <v>0.23679673611428287</v>
      </c>
      <c r="F327" s="116">
        <v>0.14953642773142617</v>
      </c>
      <c r="G327" s="116">
        <v>-0.35066832668407633</v>
      </c>
      <c r="H327" s="116">
        <v>-0.42595810408460255</v>
      </c>
      <c r="I327" s="116">
        <v>4.3851507645040533E-2</v>
      </c>
      <c r="J327" s="116">
        <v>0.75469334548669131</v>
      </c>
      <c r="K327" s="116">
        <v>0.49867018654504158</v>
      </c>
      <c r="L327" s="116">
        <v>0.40568298775538603</v>
      </c>
      <c r="M327" s="116">
        <v>-0.39771009614382868</v>
      </c>
      <c r="N327" s="116">
        <v>0.23240505462368977</v>
      </c>
      <c r="O327" s="116">
        <v>-2.792512349034959E-2</v>
      </c>
      <c r="P327" s="116">
        <v>-5.4374943027489797E-3</v>
      </c>
      <c r="Q327" s="116">
        <v>2.2977273215976104</v>
      </c>
      <c r="R327" s="116">
        <v>-3.9893293452754053E-3</v>
      </c>
    </row>
    <row r="328" spans="1:18" ht="25.5">
      <c r="A328" s="89" t="s">
        <v>3409</v>
      </c>
      <c r="B328" s="89" t="s">
        <v>7669</v>
      </c>
      <c r="C328" s="116" t="s">
        <v>7793</v>
      </c>
      <c r="D328" s="116" t="s">
        <v>7793</v>
      </c>
      <c r="E328" s="116" t="s">
        <v>7793</v>
      </c>
      <c r="F328" s="116" t="s">
        <v>7793</v>
      </c>
      <c r="G328" s="116" t="s">
        <v>7793</v>
      </c>
      <c r="H328" s="116" t="s">
        <v>7793</v>
      </c>
      <c r="I328" s="116" t="s">
        <v>7793</v>
      </c>
      <c r="J328" s="116" t="s">
        <v>7793</v>
      </c>
      <c r="K328" s="116" t="s">
        <v>7793</v>
      </c>
      <c r="L328" s="116" t="s">
        <v>7793</v>
      </c>
      <c r="M328" s="116" t="s">
        <v>7793</v>
      </c>
      <c r="N328" s="116">
        <v>-3.0329359254366306E-4</v>
      </c>
      <c r="O328" s="116">
        <v>8.6990634648635989E-3</v>
      </c>
      <c r="P328" s="116">
        <v>9.3461234176285046E-2</v>
      </c>
      <c r="Q328" s="116">
        <v>-3.8379916226732202E-2</v>
      </c>
      <c r="R328" s="116">
        <v>-2.6609778607937784E-3</v>
      </c>
    </row>
    <row r="329" spans="1:18">
      <c r="A329" s="89" t="s">
        <v>3417</v>
      </c>
      <c r="B329" s="89" t="s">
        <v>18</v>
      </c>
      <c r="C329" s="116" t="s">
        <v>7793</v>
      </c>
      <c r="D329" s="116" t="s">
        <v>7793</v>
      </c>
      <c r="E329" s="116" t="s">
        <v>7793</v>
      </c>
      <c r="F329" s="116" t="s">
        <v>7793</v>
      </c>
      <c r="G329" s="116" t="s">
        <v>7793</v>
      </c>
      <c r="H329" s="116" t="s">
        <v>7793</v>
      </c>
      <c r="I329" s="116" t="s">
        <v>7793</v>
      </c>
      <c r="J329" s="116" t="s">
        <v>7793</v>
      </c>
      <c r="K329" s="116" t="s">
        <v>7793</v>
      </c>
      <c r="L329" s="116" t="s">
        <v>7793</v>
      </c>
      <c r="M329" s="116" t="s">
        <v>7793</v>
      </c>
      <c r="N329" s="116">
        <v>5.7928878106914716E-2</v>
      </c>
      <c r="O329" s="116">
        <v>-8.3115207533117519E-2</v>
      </c>
      <c r="P329" s="116">
        <v>-9.4909383996719665E-3</v>
      </c>
      <c r="Q329" s="116">
        <v>-0.4888910447888003</v>
      </c>
      <c r="R329" s="116">
        <v>3.3305787865398173E-2</v>
      </c>
    </row>
    <row r="330" spans="1:18">
      <c r="A330" s="89" t="s">
        <v>3419</v>
      </c>
      <c r="B330" s="89" t="s">
        <v>17</v>
      </c>
      <c r="C330" s="116" t="s">
        <v>7793</v>
      </c>
      <c r="D330" s="116" t="s">
        <v>7793</v>
      </c>
      <c r="E330" s="116" t="s">
        <v>7793</v>
      </c>
      <c r="F330" s="116" t="s">
        <v>7793</v>
      </c>
      <c r="G330" s="116" t="s">
        <v>7793</v>
      </c>
      <c r="H330" s="116" t="s">
        <v>7793</v>
      </c>
      <c r="I330" s="116" t="s">
        <v>7793</v>
      </c>
      <c r="J330" s="116" t="s">
        <v>7793</v>
      </c>
      <c r="K330" s="116" t="s">
        <v>7793</v>
      </c>
      <c r="L330" s="116" t="s">
        <v>7793</v>
      </c>
      <c r="M330" s="116" t="s">
        <v>7793</v>
      </c>
      <c r="N330" s="116">
        <v>0.4629824679396406</v>
      </c>
      <c r="O330" s="116">
        <v>-0.61221471828454588</v>
      </c>
      <c r="P330" s="116">
        <v>7.342312137510465E-3</v>
      </c>
      <c r="Q330" s="116">
        <v>9.5471695943387669E-2</v>
      </c>
      <c r="R330" s="116">
        <v>0.12345444893688873</v>
      </c>
    </row>
    <row r="331" spans="1:18">
      <c r="A331" s="89" t="s">
        <v>3426</v>
      </c>
      <c r="B331" s="89" t="s">
        <v>11</v>
      </c>
      <c r="C331" s="116" t="s">
        <v>7793</v>
      </c>
      <c r="D331" s="116" t="s">
        <v>7793</v>
      </c>
      <c r="E331" s="116" t="s">
        <v>7793</v>
      </c>
      <c r="F331" s="116" t="s">
        <v>7793</v>
      </c>
      <c r="G331" s="116" t="s">
        <v>7793</v>
      </c>
      <c r="H331" s="116" t="s">
        <v>7793</v>
      </c>
      <c r="I331" s="116" t="s">
        <v>7793</v>
      </c>
      <c r="J331" s="116" t="s">
        <v>7793</v>
      </c>
      <c r="K331" s="116" t="s">
        <v>7793</v>
      </c>
      <c r="L331" s="116" t="s">
        <v>7793</v>
      </c>
      <c r="M331" s="116" t="s">
        <v>7793</v>
      </c>
      <c r="N331" s="116">
        <v>26.687411926280841</v>
      </c>
      <c r="O331" s="116">
        <v>-8.9321595598680359E-3</v>
      </c>
      <c r="P331" s="116">
        <v>0.62231120204286605</v>
      </c>
      <c r="Q331" s="116">
        <v>-0.4702320723025607</v>
      </c>
      <c r="R331" s="116">
        <v>0.429107145140883</v>
      </c>
    </row>
    <row r="332" spans="1:18">
      <c r="A332" s="89" t="s">
        <v>3435</v>
      </c>
      <c r="B332" s="89" t="s">
        <v>3436</v>
      </c>
      <c r="C332" s="116" t="s">
        <v>7793</v>
      </c>
      <c r="D332" s="116" t="s">
        <v>7793</v>
      </c>
      <c r="E332" s="116" t="s">
        <v>7793</v>
      </c>
      <c r="F332" s="116" t="s">
        <v>7793</v>
      </c>
      <c r="G332" s="116" t="s">
        <v>7793</v>
      </c>
      <c r="H332" s="116" t="s">
        <v>7793</v>
      </c>
      <c r="I332" s="116" t="s">
        <v>7793</v>
      </c>
      <c r="J332" s="116" t="s">
        <v>7793</v>
      </c>
      <c r="K332" s="116" t="s">
        <v>7793</v>
      </c>
      <c r="L332" s="116" t="s">
        <v>7793</v>
      </c>
      <c r="M332" s="116" t="s">
        <v>7793</v>
      </c>
      <c r="N332" s="116" t="s">
        <v>7793</v>
      </c>
      <c r="O332" s="116" t="s">
        <v>7793</v>
      </c>
      <c r="P332" s="116" t="s">
        <v>7793</v>
      </c>
      <c r="Q332" s="116" t="s">
        <v>7793</v>
      </c>
      <c r="R332" s="116" t="s">
        <v>7793</v>
      </c>
    </row>
    <row r="333" spans="1:18" ht="25.5">
      <c r="A333" s="89" t="s">
        <v>3445</v>
      </c>
      <c r="B333" s="89" t="s">
        <v>15</v>
      </c>
      <c r="C333" s="116" t="s">
        <v>7793</v>
      </c>
      <c r="D333" s="116" t="s">
        <v>7793</v>
      </c>
      <c r="E333" s="116" t="s">
        <v>7793</v>
      </c>
      <c r="F333" s="116" t="s">
        <v>7793</v>
      </c>
      <c r="G333" s="116" t="s">
        <v>7793</v>
      </c>
      <c r="H333" s="116" t="s">
        <v>7793</v>
      </c>
      <c r="I333" s="116" t="s">
        <v>7793</v>
      </c>
      <c r="J333" s="116" t="s">
        <v>7793</v>
      </c>
      <c r="K333" s="116" t="s">
        <v>7793</v>
      </c>
      <c r="L333" s="116" t="s">
        <v>7793</v>
      </c>
      <c r="M333" s="116" t="s">
        <v>7793</v>
      </c>
      <c r="N333" s="116">
        <v>9.5230064272473705</v>
      </c>
      <c r="O333" s="116">
        <v>601.05518056302117</v>
      </c>
      <c r="P333" s="116">
        <v>0.1795392119528294</v>
      </c>
      <c r="Q333" s="116">
        <v>1.4269623665286169E-4</v>
      </c>
      <c r="R333" s="116">
        <v>3.476896548448849E-10</v>
      </c>
    </row>
    <row r="334" spans="1:18">
      <c r="A334" s="89" t="s">
        <v>3448</v>
      </c>
      <c r="B334" s="89" t="s">
        <v>14</v>
      </c>
      <c r="C334" s="116" t="s">
        <v>7793</v>
      </c>
      <c r="D334" s="116" t="s">
        <v>7793</v>
      </c>
      <c r="E334" s="116" t="s">
        <v>7793</v>
      </c>
      <c r="F334" s="116" t="s">
        <v>7793</v>
      </c>
      <c r="G334" s="116" t="s">
        <v>7793</v>
      </c>
      <c r="H334" s="116" t="s">
        <v>7793</v>
      </c>
      <c r="I334" s="116" t="s">
        <v>7793</v>
      </c>
      <c r="J334" s="116" t="s">
        <v>7793</v>
      </c>
      <c r="K334" s="116" t="s">
        <v>7793</v>
      </c>
      <c r="L334" s="116" t="s">
        <v>7793</v>
      </c>
      <c r="M334" s="116" t="s">
        <v>7793</v>
      </c>
      <c r="N334" s="116">
        <v>9.8715062224974615E-2</v>
      </c>
      <c r="O334" s="116">
        <v>-2.1947667476061139E-2</v>
      </c>
      <c r="P334" s="116">
        <v>9.5500214917759729E-2</v>
      </c>
      <c r="Q334" s="116">
        <v>9.4005998774660648E-2</v>
      </c>
      <c r="R334" s="116">
        <v>3.180924128782836E-2</v>
      </c>
    </row>
    <row r="335" spans="1:18">
      <c r="A335" s="89" t="s">
        <v>420</v>
      </c>
      <c r="B335" s="89" t="s">
        <v>8</v>
      </c>
      <c r="C335" s="116">
        <v>-0.41446793189731634</v>
      </c>
      <c r="D335" s="116">
        <v>0.63524991394073793</v>
      </c>
      <c r="E335" s="116">
        <v>-0.10732361621121578</v>
      </c>
      <c r="F335" s="116">
        <v>0.24949289735846936</v>
      </c>
      <c r="G335" s="116">
        <v>0.10938556638972785</v>
      </c>
      <c r="H335" s="116">
        <v>0.17223907319036535</v>
      </c>
      <c r="I335" s="116">
        <v>0.23152106223752855</v>
      </c>
      <c r="J335" s="116">
        <v>0.19364300493526154</v>
      </c>
      <c r="K335" s="116">
        <v>9.0792683745724467E-2</v>
      </c>
      <c r="L335" s="116">
        <v>0.27654414375128789</v>
      </c>
      <c r="M335" s="116">
        <v>-1</v>
      </c>
      <c r="N335" s="116" t="s">
        <v>7793</v>
      </c>
      <c r="O335" s="116" t="s">
        <v>7793</v>
      </c>
      <c r="P335" s="116" t="s">
        <v>7793</v>
      </c>
      <c r="Q335" s="116" t="s">
        <v>7793</v>
      </c>
      <c r="R335" s="116" t="s">
        <v>7793</v>
      </c>
    </row>
    <row r="336" spans="1:18">
      <c r="A336" s="89" t="s">
        <v>3459</v>
      </c>
      <c r="B336" s="89" t="s">
        <v>13</v>
      </c>
      <c r="C336" s="89"/>
      <c r="D336" s="92"/>
      <c r="E336" s="92"/>
      <c r="F336" s="92"/>
      <c r="G336" s="92"/>
      <c r="H336" s="92"/>
      <c r="I336" s="92"/>
      <c r="J336" s="92"/>
      <c r="K336" s="92"/>
      <c r="L336" s="93"/>
      <c r="M336" s="93">
        <v>38221118.814000003</v>
      </c>
      <c r="N336" s="93">
        <v>42122749.942400001</v>
      </c>
      <c r="O336" s="93">
        <v>39514997.438099995</v>
      </c>
      <c r="P336" s="93">
        <v>39685096.14779</v>
      </c>
      <c r="Q336" s="93">
        <v>39894386.010789998</v>
      </c>
      <c r="R336" s="93">
        <v>40565369.149999999</v>
      </c>
    </row>
    <row r="337" spans="1:18" ht="25.5">
      <c r="A337" s="89" t="s">
        <v>421</v>
      </c>
      <c r="B337" s="89" t="s">
        <v>7</v>
      </c>
      <c r="C337" s="89">
        <v>34759579841</v>
      </c>
      <c r="D337" s="92">
        <v>24259004247</v>
      </c>
      <c r="E337" s="92">
        <v>31816858509</v>
      </c>
      <c r="F337" s="92">
        <v>35388148741</v>
      </c>
      <c r="G337" s="92">
        <v>42587572507</v>
      </c>
      <c r="H337" s="92">
        <v>47861111159</v>
      </c>
      <c r="I337" s="92">
        <v>48869493349</v>
      </c>
      <c r="J337" s="92">
        <v>34754654799</v>
      </c>
      <c r="K337" s="92">
        <v>31552442743</v>
      </c>
      <c r="L337" s="93">
        <v>31801251613.7612</v>
      </c>
      <c r="M337" s="93">
        <v>0</v>
      </c>
      <c r="N337" s="93">
        <v>0</v>
      </c>
      <c r="O337" s="94">
        <v>0</v>
      </c>
      <c r="P337" s="94">
        <v>0</v>
      </c>
      <c r="Q337" s="93">
        <v>0</v>
      </c>
      <c r="R337" s="93">
        <v>0</v>
      </c>
    </row>
    <row r="338" spans="1:18">
      <c r="A338" s="89" t="s">
        <v>3464</v>
      </c>
      <c r="B338" s="89" t="s">
        <v>181</v>
      </c>
      <c r="C338" s="89"/>
      <c r="D338" s="92"/>
      <c r="E338" s="92"/>
      <c r="F338" s="92"/>
      <c r="G338" s="92"/>
      <c r="H338" s="92"/>
      <c r="I338" s="92"/>
      <c r="J338" s="92"/>
      <c r="K338" s="92"/>
      <c r="L338" s="93"/>
      <c r="M338" s="93">
        <v>41475.706729999998</v>
      </c>
      <c r="N338" s="93">
        <v>41475.706729999998</v>
      </c>
      <c r="O338" s="93">
        <v>0</v>
      </c>
      <c r="P338" s="93">
        <v>0</v>
      </c>
      <c r="Q338" s="93">
        <v>0</v>
      </c>
      <c r="R338" s="93">
        <v>0</v>
      </c>
    </row>
    <row r="339" spans="1:18">
      <c r="A339" s="89" t="s">
        <v>422</v>
      </c>
      <c r="B339" s="89" t="s">
        <v>10</v>
      </c>
      <c r="C339" s="89">
        <v>1969186661</v>
      </c>
      <c r="D339" s="92">
        <v>2186084986</v>
      </c>
      <c r="E339" s="92">
        <v>2081781372</v>
      </c>
      <c r="F339" s="92">
        <v>2450896759</v>
      </c>
      <c r="G339" s="92">
        <v>2912703246</v>
      </c>
      <c r="H339" s="92">
        <v>3215043683</v>
      </c>
      <c r="I339" s="92">
        <v>3609338815</v>
      </c>
      <c r="J339" s="92">
        <v>3506328615</v>
      </c>
      <c r="K339" s="92">
        <v>4238003212</v>
      </c>
      <c r="L339" s="93">
        <v>43541806739.520706</v>
      </c>
      <c r="M339" s="93">
        <v>0</v>
      </c>
      <c r="N339" s="93">
        <v>0</v>
      </c>
      <c r="O339" s="94">
        <v>0</v>
      </c>
      <c r="P339" s="94">
        <v>0</v>
      </c>
      <c r="Q339" s="93">
        <v>0</v>
      </c>
      <c r="R339" s="93">
        <v>0</v>
      </c>
    </row>
    <row r="340" spans="1:18" ht="25.5">
      <c r="A340" s="89" t="s">
        <v>423</v>
      </c>
      <c r="B340" s="89" t="s">
        <v>3466</v>
      </c>
      <c r="C340" s="89">
        <v>6817241516</v>
      </c>
      <c r="D340" s="92">
        <v>9083604612</v>
      </c>
      <c r="E340" s="92">
        <v>20445539630</v>
      </c>
      <c r="F340" s="92">
        <v>47734447942</v>
      </c>
      <c r="G340" s="92">
        <v>29013838389</v>
      </c>
      <c r="H340" s="92">
        <v>29900990001</v>
      </c>
      <c r="I340" s="92">
        <v>12407151444</v>
      </c>
      <c r="J340" s="92">
        <v>62451342770</v>
      </c>
      <c r="K340" s="92">
        <v>52760819900</v>
      </c>
      <c r="L340" s="93">
        <v>59308644021.877602</v>
      </c>
      <c r="M340" s="93">
        <v>25802990577.216999</v>
      </c>
      <c r="N340" s="93">
        <v>42511035270.295998</v>
      </c>
      <c r="O340" s="93">
        <v>43335619603.190704</v>
      </c>
      <c r="P340" s="93">
        <v>49578693702.097603</v>
      </c>
      <c r="Q340" s="93">
        <v>165985651174.78101</v>
      </c>
      <c r="R340" s="93">
        <v>109714058219.27</v>
      </c>
    </row>
    <row r="341" spans="1:18" ht="25.5">
      <c r="A341" s="89" t="s">
        <v>424</v>
      </c>
      <c r="B341" s="89" t="s">
        <v>3468</v>
      </c>
      <c r="C341" s="89">
        <v>-6781149604</v>
      </c>
      <c r="D341" s="92">
        <v>-11627671863</v>
      </c>
      <c r="E341" s="92">
        <v>-10406227728</v>
      </c>
      <c r="F341" s="92">
        <v>-20572688075</v>
      </c>
      <c r="G341" s="92">
        <v>-15092924960</v>
      </c>
      <c r="H341" s="92">
        <v>-14578312493</v>
      </c>
      <c r="I341" s="92">
        <v>-14318962920</v>
      </c>
      <c r="J341" s="92">
        <v>-12213645115</v>
      </c>
      <c r="K341" s="92">
        <v>-12701471988</v>
      </c>
      <c r="L341" s="93">
        <v>-15176780718.0588</v>
      </c>
      <c r="M341" s="93">
        <v>-14601409846.351</v>
      </c>
      <c r="N341" s="93">
        <v>-22366301862.761002</v>
      </c>
      <c r="O341" s="93">
        <v>-27512037899.610901</v>
      </c>
      <c r="P341" s="93">
        <v>-35780151317.433403</v>
      </c>
      <c r="Q341" s="93">
        <v>-51941214164.984398</v>
      </c>
      <c r="R341" s="93">
        <v>-64519428211.550003</v>
      </c>
    </row>
    <row r="342" spans="1:18">
      <c r="A342" s="89" t="s">
        <v>425</v>
      </c>
      <c r="B342" s="89" t="s">
        <v>2</v>
      </c>
      <c r="C342" s="89">
        <v>3464434</v>
      </c>
      <c r="D342" s="92">
        <v>0</v>
      </c>
      <c r="E342" s="92">
        <v>0</v>
      </c>
      <c r="F342" s="92">
        <v>0</v>
      </c>
      <c r="G342" s="92">
        <v>-36396018</v>
      </c>
      <c r="H342" s="92">
        <v>2775274</v>
      </c>
      <c r="I342" s="92">
        <v>0</v>
      </c>
      <c r="J342" s="92">
        <v>0</v>
      </c>
      <c r="K342" s="92">
        <v>0</v>
      </c>
      <c r="L342" s="93">
        <v>0</v>
      </c>
      <c r="M342" s="93">
        <v>0</v>
      </c>
      <c r="N342" s="93">
        <v>0</v>
      </c>
      <c r="O342" s="94">
        <v>0</v>
      </c>
      <c r="P342" s="94">
        <v>0</v>
      </c>
      <c r="Q342" s="93">
        <v>0</v>
      </c>
      <c r="R342" s="93">
        <v>0</v>
      </c>
    </row>
    <row r="343" spans="1:18" ht="25.5">
      <c r="A343" s="89" t="s">
        <v>3471</v>
      </c>
      <c r="B343" s="89" t="s">
        <v>3472</v>
      </c>
      <c r="C343" s="89">
        <v>0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92">
        <v>0</v>
      </c>
      <c r="J343" s="92">
        <v>0</v>
      </c>
      <c r="K343" s="92">
        <v>0</v>
      </c>
      <c r="L343" s="92">
        <v>0</v>
      </c>
      <c r="M343" s="93">
        <v>6581642584.4207001</v>
      </c>
      <c r="N343" s="93">
        <v>0</v>
      </c>
      <c r="O343" s="94">
        <v>0</v>
      </c>
      <c r="P343" s="94">
        <v>0</v>
      </c>
      <c r="Q343" s="93">
        <v>0</v>
      </c>
      <c r="R343" s="93">
        <v>0</v>
      </c>
    </row>
    <row r="344" spans="1:18" ht="38.25">
      <c r="A344" s="89" t="s">
        <v>3494</v>
      </c>
      <c r="B344" s="89" t="s">
        <v>3495</v>
      </c>
      <c r="C344" s="89">
        <v>0</v>
      </c>
      <c r="D344" s="92">
        <v>0</v>
      </c>
      <c r="E344" s="92">
        <v>0</v>
      </c>
      <c r="F344" s="92">
        <v>0</v>
      </c>
      <c r="G344" s="92">
        <v>0</v>
      </c>
      <c r="H344" s="92">
        <v>0</v>
      </c>
      <c r="I344" s="92">
        <v>0</v>
      </c>
      <c r="J344" s="92">
        <v>0</v>
      </c>
      <c r="K344" s="92">
        <v>0</v>
      </c>
      <c r="L344" s="92">
        <v>0</v>
      </c>
      <c r="M344" s="93">
        <v>905796195.21331</v>
      </c>
      <c r="N344" s="93">
        <v>970506938.13507998</v>
      </c>
      <c r="O344" s="93">
        <v>968828086.94370997</v>
      </c>
      <c r="P344" s="93">
        <v>971807080.74061</v>
      </c>
      <c r="Q344" s="93">
        <v>923800304.77124</v>
      </c>
      <c r="R344" s="93">
        <v>923967759.07000005</v>
      </c>
    </row>
    <row r="345" spans="1:18" ht="25.5">
      <c r="A345" s="89" t="s">
        <v>3503</v>
      </c>
      <c r="B345" s="89" t="s">
        <v>3504</v>
      </c>
      <c r="C345" s="89">
        <v>0</v>
      </c>
      <c r="D345" s="92">
        <v>0</v>
      </c>
      <c r="E345" s="92">
        <v>0</v>
      </c>
      <c r="F345" s="92">
        <v>0</v>
      </c>
      <c r="G345" s="92">
        <v>0</v>
      </c>
      <c r="H345" s="92">
        <v>0</v>
      </c>
      <c r="I345" s="92">
        <v>0</v>
      </c>
      <c r="J345" s="92">
        <v>0</v>
      </c>
      <c r="K345" s="92">
        <v>0</v>
      </c>
      <c r="L345" s="92">
        <v>0</v>
      </c>
      <c r="M345" s="93">
        <v>3505370.7629999998</v>
      </c>
      <c r="N345" s="93">
        <v>-31296960.170639999</v>
      </c>
      <c r="O345" s="93">
        <v>-24333997.745310001</v>
      </c>
      <c r="P345" s="93">
        <v>-19636582.60094</v>
      </c>
      <c r="Q345" s="93">
        <v>-30413499.868159998</v>
      </c>
      <c r="R345" s="93">
        <v>-26124349.649999999</v>
      </c>
    </row>
    <row r="346" spans="1:18" ht="38.25">
      <c r="A346" s="89" t="s">
        <v>3507</v>
      </c>
      <c r="B346" s="89" t="s">
        <v>3508</v>
      </c>
      <c r="C346" s="89">
        <v>0</v>
      </c>
      <c r="D346" s="92">
        <v>0</v>
      </c>
      <c r="E346" s="92">
        <v>0</v>
      </c>
      <c r="F346" s="92">
        <v>0</v>
      </c>
      <c r="G346" s="92">
        <v>0</v>
      </c>
      <c r="H346" s="92">
        <v>0</v>
      </c>
      <c r="I346" s="92">
        <v>0</v>
      </c>
      <c r="J346" s="92">
        <v>0</v>
      </c>
      <c r="K346" s="92">
        <v>0</v>
      </c>
      <c r="L346" s="92">
        <v>0</v>
      </c>
      <c r="M346" s="93">
        <v>25365617371.9422</v>
      </c>
      <c r="N346" s="93">
        <v>22637022056.456001</v>
      </c>
      <c r="O346" s="93">
        <v>19851609802.578999</v>
      </c>
      <c r="P346" s="93">
        <v>23400681879.546398</v>
      </c>
      <c r="Q346" s="93">
        <v>27446898676.823799</v>
      </c>
      <c r="R346" s="93">
        <v>19592528912.77</v>
      </c>
    </row>
    <row r="347" spans="1:18" ht="38.25">
      <c r="A347" s="89" t="s">
        <v>3517</v>
      </c>
      <c r="B347" s="89" t="s">
        <v>3518</v>
      </c>
      <c r="C347" s="89">
        <v>0</v>
      </c>
      <c r="D347" s="92">
        <v>0</v>
      </c>
      <c r="E347" s="92">
        <v>0</v>
      </c>
      <c r="F347" s="92">
        <v>0</v>
      </c>
      <c r="G347" s="92">
        <v>0</v>
      </c>
      <c r="H347" s="92">
        <v>0</v>
      </c>
      <c r="I347" s="92">
        <v>0</v>
      </c>
      <c r="J347" s="92">
        <v>0</v>
      </c>
      <c r="K347" s="92">
        <v>0</v>
      </c>
      <c r="L347" s="92">
        <v>0</v>
      </c>
      <c r="M347" s="93">
        <v>359153116.17383003</v>
      </c>
      <c r="N347" s="93">
        <v>2202305766.7222004</v>
      </c>
      <c r="O347" s="93">
        <v>585674774.16075003</v>
      </c>
      <c r="P347" s="93">
        <v>728992332.78948998</v>
      </c>
      <c r="Q347" s="93">
        <v>722820517.74465001</v>
      </c>
      <c r="R347" s="93">
        <v>801063205.5</v>
      </c>
    </row>
    <row r="348" spans="1:18" ht="38.25">
      <c r="A348" s="89" t="s">
        <v>3523</v>
      </c>
      <c r="B348" s="89" t="s">
        <v>3524</v>
      </c>
      <c r="C348" s="89">
        <v>0</v>
      </c>
      <c r="D348" s="92">
        <v>0</v>
      </c>
      <c r="E348" s="92">
        <v>0</v>
      </c>
      <c r="F348" s="92">
        <v>0</v>
      </c>
      <c r="G348" s="92">
        <v>0</v>
      </c>
      <c r="H348" s="92">
        <v>0</v>
      </c>
      <c r="I348" s="92">
        <v>0</v>
      </c>
      <c r="J348" s="92">
        <v>0</v>
      </c>
      <c r="K348" s="92">
        <v>0</v>
      </c>
      <c r="L348" s="92">
        <v>0</v>
      </c>
      <c r="M348" s="93">
        <v>2647497.2182</v>
      </c>
      <c r="N348" s="93">
        <v>2524866.7336500003</v>
      </c>
      <c r="O348" s="93">
        <v>2679105.4936500001</v>
      </c>
      <c r="P348" s="93">
        <v>3770617.49939</v>
      </c>
      <c r="Q348" s="93">
        <v>3967024.2636199999</v>
      </c>
      <c r="R348" s="93">
        <v>1619490.53</v>
      </c>
    </row>
    <row r="349" spans="1:18">
      <c r="A349" s="89" t="s">
        <v>3527</v>
      </c>
      <c r="B349" s="89" t="s">
        <v>7670</v>
      </c>
      <c r="C349" s="89">
        <v>0</v>
      </c>
      <c r="D349" s="92">
        <v>0</v>
      </c>
      <c r="E349" s="92">
        <v>0</v>
      </c>
      <c r="F349" s="92">
        <v>0</v>
      </c>
      <c r="G349" s="92">
        <v>0</v>
      </c>
      <c r="H349" s="92">
        <v>0</v>
      </c>
      <c r="I349" s="92">
        <v>0</v>
      </c>
      <c r="J349" s="92">
        <v>0</v>
      </c>
      <c r="K349" s="92">
        <v>0</v>
      </c>
      <c r="L349" s="92">
        <v>0</v>
      </c>
      <c r="M349" s="93">
        <v>-12471338910.931801</v>
      </c>
      <c r="N349" s="93">
        <v>-36350177923.444504</v>
      </c>
      <c r="O349" s="93">
        <v>-54511627595.250397</v>
      </c>
      <c r="P349" s="93">
        <v>-51787543677.0868</v>
      </c>
      <c r="Q349" s="93">
        <v>-100743095024.021</v>
      </c>
      <c r="R349" s="93">
        <v>-165013499249.67999</v>
      </c>
    </row>
    <row r="350" spans="1:18" ht="51">
      <c r="A350" s="89" t="s">
        <v>3533</v>
      </c>
      <c r="B350" s="89" t="s">
        <v>7671</v>
      </c>
      <c r="C350" s="89">
        <v>0</v>
      </c>
      <c r="D350" s="92">
        <v>0</v>
      </c>
      <c r="E350" s="92">
        <v>0</v>
      </c>
      <c r="F350" s="92">
        <v>0</v>
      </c>
      <c r="G350" s="92">
        <v>0</v>
      </c>
      <c r="H350" s="92">
        <v>0</v>
      </c>
      <c r="I350" s="92">
        <v>0</v>
      </c>
      <c r="J350" s="92">
        <v>0</v>
      </c>
      <c r="K350" s="92">
        <v>0</v>
      </c>
      <c r="L350" s="92">
        <v>0</v>
      </c>
      <c r="M350" s="93">
        <v>8929276.31666</v>
      </c>
      <c r="N350" s="93">
        <v>8994808.5886499994</v>
      </c>
      <c r="O350" s="93">
        <v>58031202.053879999</v>
      </c>
      <c r="P350" s="93">
        <v>57323761.248290002</v>
      </c>
      <c r="Q350" s="93">
        <v>36087610.707390003</v>
      </c>
      <c r="R350" s="93">
        <v>36528231.93</v>
      </c>
    </row>
    <row r="351" spans="1:18" ht="25.5">
      <c r="A351" s="89" t="s">
        <v>7660</v>
      </c>
      <c r="B351" s="89" t="s">
        <v>7661</v>
      </c>
      <c r="C351" s="89">
        <v>0</v>
      </c>
      <c r="D351" s="92">
        <v>0</v>
      </c>
      <c r="E351" s="92">
        <v>0</v>
      </c>
      <c r="F351" s="92">
        <v>0</v>
      </c>
      <c r="G351" s="92">
        <v>0</v>
      </c>
      <c r="H351" s="92">
        <v>0</v>
      </c>
      <c r="I351" s="92">
        <v>0</v>
      </c>
      <c r="J351" s="92">
        <v>0</v>
      </c>
      <c r="K351" s="92">
        <v>0</v>
      </c>
      <c r="L351" s="92">
        <v>0</v>
      </c>
      <c r="M351" s="93">
        <v>0</v>
      </c>
      <c r="N351" s="93">
        <v>0</v>
      </c>
      <c r="O351" s="93">
        <v>0</v>
      </c>
      <c r="P351" s="93">
        <v>-687511.51300000004</v>
      </c>
      <c r="Q351" s="93">
        <v>-715836.55660999997</v>
      </c>
      <c r="R351" s="93">
        <v>-715836.56</v>
      </c>
    </row>
    <row r="352" spans="1:18">
      <c r="A352" s="89" t="s">
        <v>426</v>
      </c>
      <c r="B352" s="89" t="s">
        <v>3539</v>
      </c>
      <c r="C352" s="89">
        <v>35514787090.180016</v>
      </c>
      <c r="D352" s="92">
        <v>64025539352.390007</v>
      </c>
      <c r="E352" s="92">
        <v>66096645895.370003</v>
      </c>
      <c r="F352" s="92">
        <v>80614927112.27002</v>
      </c>
      <c r="G352" s="92">
        <v>76431742312.380005</v>
      </c>
      <c r="H352" s="92">
        <v>95663475576.690002</v>
      </c>
      <c r="I352" s="92">
        <v>127334530584.99001</v>
      </c>
      <c r="J352" s="92">
        <v>239552490791.20001</v>
      </c>
      <c r="K352" s="92">
        <v>259510538599.60999</v>
      </c>
      <c r="L352" s="93">
        <v>271261758635.52499</v>
      </c>
      <c r="M352" s="93">
        <v>138914642800.715</v>
      </c>
      <c r="N352" s="93">
        <v>145150010512.57901</v>
      </c>
      <c r="O352" s="93">
        <v>162864905945.13699</v>
      </c>
      <c r="P352" s="93">
        <v>199577771693.884</v>
      </c>
      <c r="Q352" s="93">
        <v>239109499353.78799</v>
      </c>
      <c r="R352" s="93">
        <v>196431321532.92001</v>
      </c>
    </row>
    <row r="353" spans="1:18">
      <c r="A353" s="89" t="s">
        <v>427</v>
      </c>
      <c r="B353" s="89" t="s">
        <v>18</v>
      </c>
      <c r="C353" s="89">
        <v>109241660.84</v>
      </c>
      <c r="D353" s="92">
        <v>196616034</v>
      </c>
      <c r="E353" s="92">
        <v>139760900</v>
      </c>
      <c r="F353" s="92">
        <v>156688290</v>
      </c>
      <c r="G353" s="92">
        <v>234515203</v>
      </c>
      <c r="H353" s="92">
        <v>344774614.14999998</v>
      </c>
      <c r="I353" s="92">
        <v>385919214.44</v>
      </c>
      <c r="J353" s="92">
        <v>282340737</v>
      </c>
      <c r="K353" s="92">
        <v>297584881</v>
      </c>
      <c r="L353" s="93">
        <v>433336892.98796004</v>
      </c>
      <c r="M353" s="93">
        <v>97561440.403600007</v>
      </c>
      <c r="N353" s="93">
        <v>96283328.511289999</v>
      </c>
      <c r="O353" s="93">
        <v>160287831.02155998</v>
      </c>
      <c r="P353" s="93">
        <v>169886826.38055</v>
      </c>
      <c r="Q353" s="93">
        <v>177464221.08774999</v>
      </c>
      <c r="R353" s="93">
        <v>179297465.34999999</v>
      </c>
    </row>
    <row r="354" spans="1:18">
      <c r="A354" s="89" t="s">
        <v>428</v>
      </c>
      <c r="B354" s="89" t="s">
        <v>17</v>
      </c>
      <c r="C354" s="89">
        <v>2630229223.4299998</v>
      </c>
      <c r="D354" s="92">
        <v>2750153314.5700002</v>
      </c>
      <c r="E354" s="92">
        <v>2544597257.3000002</v>
      </c>
      <c r="F354" s="92">
        <v>2761043298.1700001</v>
      </c>
      <c r="G354" s="92">
        <v>3027284225.8299999</v>
      </c>
      <c r="H354" s="92">
        <v>3378963722.9899998</v>
      </c>
      <c r="I354" s="92">
        <v>3664871601.96</v>
      </c>
      <c r="J354" s="92">
        <v>1892004869.76</v>
      </c>
      <c r="K354" s="92">
        <v>2057064973.8699999</v>
      </c>
      <c r="L354" s="93">
        <v>905546902.73216009</v>
      </c>
      <c r="M354" s="93">
        <v>2527554818.5736699</v>
      </c>
      <c r="N354" s="93">
        <v>2958289546.8227997</v>
      </c>
      <c r="O354" s="93">
        <v>3198736422.2851601</v>
      </c>
      <c r="P354" s="93">
        <v>3328284403.6592202</v>
      </c>
      <c r="Q354" s="93">
        <v>3697800014.63238</v>
      </c>
      <c r="R354" s="93">
        <v>4188584003.71</v>
      </c>
    </row>
    <row r="355" spans="1:18">
      <c r="A355" s="89" t="s">
        <v>429</v>
      </c>
      <c r="B355" s="89" t="s">
        <v>181</v>
      </c>
      <c r="C355" s="89">
        <v>6601283</v>
      </c>
      <c r="D355" s="92">
        <v>6601283</v>
      </c>
      <c r="E355" s="92">
        <v>5839476</v>
      </c>
      <c r="F355" s="92">
        <v>5839476</v>
      </c>
      <c r="G355" s="92">
        <v>41476</v>
      </c>
      <c r="H355" s="92">
        <v>11512896</v>
      </c>
      <c r="I355" s="92">
        <v>41476</v>
      </c>
      <c r="J355" s="92">
        <v>41476</v>
      </c>
      <c r="K355" s="92">
        <v>41476</v>
      </c>
      <c r="L355" s="93">
        <v>41475.706729999998</v>
      </c>
      <c r="M355" s="93">
        <v>0</v>
      </c>
      <c r="N355" s="93">
        <v>0</v>
      </c>
      <c r="O355" s="94">
        <v>0</v>
      </c>
      <c r="P355" s="94">
        <v>0</v>
      </c>
      <c r="Q355" s="93">
        <v>0</v>
      </c>
      <c r="R355" s="93">
        <v>0</v>
      </c>
    </row>
    <row r="356" spans="1:18">
      <c r="A356" s="89" t="s">
        <v>430</v>
      </c>
      <c r="B356" s="89" t="s">
        <v>183</v>
      </c>
      <c r="C356" s="89"/>
      <c r="D356" s="92">
        <v>0</v>
      </c>
      <c r="E356" s="92">
        <v>0</v>
      </c>
      <c r="F356" s="92">
        <v>0</v>
      </c>
      <c r="G356" s="92">
        <v>0</v>
      </c>
      <c r="H356" s="92">
        <v>0</v>
      </c>
      <c r="I356" s="92">
        <v>0</v>
      </c>
      <c r="J356" s="92">
        <v>59284526555</v>
      </c>
      <c r="K356" s="92">
        <v>58453719047</v>
      </c>
      <c r="L356" s="93">
        <v>59201607481.150299</v>
      </c>
      <c r="M356" s="93">
        <v>0</v>
      </c>
      <c r="N356" s="93">
        <v>0</v>
      </c>
      <c r="O356" s="94">
        <v>0</v>
      </c>
      <c r="P356" s="94">
        <v>0</v>
      </c>
      <c r="Q356" s="93">
        <v>0</v>
      </c>
      <c r="R356" s="93">
        <v>0</v>
      </c>
    </row>
    <row r="357" spans="1:18">
      <c r="A357" s="89" t="s">
        <v>431</v>
      </c>
      <c r="B357" s="89" t="s">
        <v>16</v>
      </c>
      <c r="C357" s="89">
        <v>38504667807</v>
      </c>
      <c r="D357" s="92">
        <v>49363771386</v>
      </c>
      <c r="E357" s="92">
        <v>10240822162</v>
      </c>
      <c r="F357" s="92">
        <v>9461250649</v>
      </c>
      <c r="G357" s="92">
        <v>12363500057</v>
      </c>
      <c r="H357" s="92">
        <v>21740516099</v>
      </c>
      <c r="I357" s="92">
        <v>28933855102</v>
      </c>
      <c r="J357" s="92">
        <v>31675991903</v>
      </c>
      <c r="K357" s="92">
        <v>58211793594</v>
      </c>
      <c r="L357" s="93">
        <v>68585422341.010796</v>
      </c>
      <c r="M357" s="93">
        <v>16882455096.387901</v>
      </c>
      <c r="N357" s="93">
        <v>18275149243.1031</v>
      </c>
      <c r="O357" s="93">
        <v>19971439555.023499</v>
      </c>
      <c r="P357" s="93">
        <v>20895298343.408897</v>
      </c>
      <c r="Q357" s="93">
        <v>22394396572.683998</v>
      </c>
      <c r="R357" s="93">
        <v>23857646643.029999</v>
      </c>
    </row>
    <row r="358" spans="1:18">
      <c r="A358" s="89" t="s">
        <v>432</v>
      </c>
      <c r="B358" s="89" t="s">
        <v>222</v>
      </c>
      <c r="C358" s="89">
        <v>0</v>
      </c>
      <c r="D358" s="92">
        <v>0</v>
      </c>
      <c r="E358" s="92">
        <v>0</v>
      </c>
      <c r="F358" s="92">
        <v>0</v>
      </c>
      <c r="G358" s="92">
        <v>0</v>
      </c>
      <c r="H358" s="92">
        <v>0</v>
      </c>
      <c r="I358" s="92">
        <v>0</v>
      </c>
      <c r="J358" s="92">
        <v>0</v>
      </c>
      <c r="K358" s="92">
        <v>0</v>
      </c>
      <c r="L358" s="93">
        <v>0</v>
      </c>
      <c r="M358" s="93">
        <v>0</v>
      </c>
      <c r="N358" s="93">
        <v>0</v>
      </c>
      <c r="O358" s="94">
        <v>0</v>
      </c>
      <c r="P358" s="94">
        <v>0</v>
      </c>
      <c r="Q358" s="93">
        <v>0</v>
      </c>
      <c r="R358" s="93">
        <v>0</v>
      </c>
    </row>
    <row r="359" spans="1:18" ht="25.5">
      <c r="A359" s="89" t="s">
        <v>433</v>
      </c>
      <c r="B359" s="89" t="s">
        <v>15</v>
      </c>
      <c r="C359" s="89">
        <v>4507622.1100000003</v>
      </c>
      <c r="D359" s="92">
        <v>1923371.23</v>
      </c>
      <c r="E359" s="92">
        <v>49006.23</v>
      </c>
      <c r="F359" s="92">
        <v>839.95</v>
      </c>
      <c r="G359" s="92">
        <v>648697.22</v>
      </c>
      <c r="H359" s="92">
        <v>23294418.579999998</v>
      </c>
      <c r="I359" s="92">
        <v>640692.22</v>
      </c>
      <c r="J359" s="92">
        <v>565549.48</v>
      </c>
      <c r="K359" s="92">
        <v>191852</v>
      </c>
      <c r="L359" s="93">
        <v>26066.048070000001</v>
      </c>
      <c r="M359" s="93">
        <v>25776.805069999999</v>
      </c>
      <c r="N359" s="93">
        <v>1595.479</v>
      </c>
      <c r="O359" s="93">
        <v>3402.94281</v>
      </c>
      <c r="P359" s="93">
        <v>10346368.72143</v>
      </c>
      <c r="Q359" s="93">
        <v>10346368.73408</v>
      </c>
      <c r="R359" s="93">
        <v>10352110.189999999</v>
      </c>
    </row>
    <row r="360" spans="1:18">
      <c r="A360" s="89" t="s">
        <v>3550</v>
      </c>
      <c r="B360" s="89" t="s">
        <v>3551</v>
      </c>
      <c r="C360" s="89">
        <v>0</v>
      </c>
      <c r="D360" s="92">
        <v>0</v>
      </c>
      <c r="E360" s="92">
        <v>0</v>
      </c>
      <c r="F360" s="92">
        <v>0</v>
      </c>
      <c r="G360" s="92">
        <v>0</v>
      </c>
      <c r="H360" s="92">
        <v>0</v>
      </c>
      <c r="I360" s="92">
        <v>0</v>
      </c>
      <c r="J360" s="92">
        <v>0</v>
      </c>
      <c r="K360" s="92">
        <v>0</v>
      </c>
      <c r="L360" s="93">
        <v>0</v>
      </c>
      <c r="M360" s="93">
        <v>15431186919.339001</v>
      </c>
      <c r="N360" s="93">
        <v>17180494045.291</v>
      </c>
      <c r="O360" s="93">
        <v>20101115220.744999</v>
      </c>
      <c r="P360" s="93">
        <v>23523446101.243999</v>
      </c>
      <c r="Q360" s="93">
        <v>26911943807.176998</v>
      </c>
      <c r="R360" s="93">
        <v>29828975064.369999</v>
      </c>
    </row>
    <row r="361" spans="1:18">
      <c r="A361" s="89" t="s">
        <v>434</v>
      </c>
      <c r="B361" s="89" t="s">
        <v>14</v>
      </c>
      <c r="C361" s="89">
        <v>5725472502.4799995</v>
      </c>
      <c r="D361" s="92">
        <v>8798939614.7999992</v>
      </c>
      <c r="E361" s="92">
        <v>9604716375.5200005</v>
      </c>
      <c r="F361" s="92">
        <v>9929136964.3099995</v>
      </c>
      <c r="G361" s="92">
        <v>9872706288.2199993</v>
      </c>
      <c r="H361" s="92">
        <v>10020150622.93</v>
      </c>
      <c r="I361" s="92">
        <v>8879073688</v>
      </c>
      <c r="J361" s="92">
        <v>6447745283.9399996</v>
      </c>
      <c r="K361" s="92">
        <v>6555813281.5699997</v>
      </c>
      <c r="L361" s="93">
        <v>6551590098.0086794</v>
      </c>
      <c r="M361" s="93">
        <v>5985799299.3612404</v>
      </c>
      <c r="N361" s="93">
        <v>6517185730.5754299</v>
      </c>
      <c r="O361" s="93">
        <v>6634569963.0569</v>
      </c>
      <c r="P361" s="93">
        <v>7620392331.8277302</v>
      </c>
      <c r="Q361" s="93">
        <v>7936533751.37817</v>
      </c>
      <c r="R361" s="93">
        <v>8054376976.6999998</v>
      </c>
    </row>
    <row r="362" spans="1:18">
      <c r="A362" s="89" t="s">
        <v>435</v>
      </c>
      <c r="B362" s="89" t="s">
        <v>13</v>
      </c>
      <c r="C362" s="89">
        <v>19536.16</v>
      </c>
      <c r="D362" s="92">
        <v>473</v>
      </c>
      <c r="E362" s="92">
        <v>473</v>
      </c>
      <c r="F362" s="92">
        <v>473</v>
      </c>
      <c r="G362" s="92">
        <v>573</v>
      </c>
      <c r="H362" s="92">
        <v>573</v>
      </c>
      <c r="I362" s="92">
        <v>673</v>
      </c>
      <c r="J362" s="92">
        <v>1042</v>
      </c>
      <c r="K362" s="92">
        <v>1042</v>
      </c>
      <c r="L362" s="93">
        <v>841.86</v>
      </c>
      <c r="M362" s="93">
        <v>889637.89500000002</v>
      </c>
      <c r="N362" s="93">
        <v>719031.30700000003</v>
      </c>
      <c r="O362" s="93">
        <v>518440.54300000001</v>
      </c>
      <c r="P362" s="93">
        <v>517566.30699999997</v>
      </c>
      <c r="Q362" s="93">
        <v>505866.30699999997</v>
      </c>
      <c r="R362" s="93">
        <v>1041949.27</v>
      </c>
    </row>
    <row r="363" spans="1:18">
      <c r="A363" s="89" t="s">
        <v>436</v>
      </c>
      <c r="B363" s="89" t="s">
        <v>12</v>
      </c>
      <c r="C363" s="89">
        <v>0</v>
      </c>
      <c r="D363" s="92">
        <v>-589318413</v>
      </c>
      <c r="E363" s="92">
        <v>-112577470</v>
      </c>
      <c r="F363" s="92">
        <v>0</v>
      </c>
      <c r="G363" s="92">
        <v>0</v>
      </c>
      <c r="H363" s="92">
        <v>0</v>
      </c>
      <c r="I363" s="92">
        <v>0</v>
      </c>
      <c r="J363" s="92">
        <v>0</v>
      </c>
      <c r="K363" s="92">
        <v>0</v>
      </c>
      <c r="L363" s="93">
        <v>0</v>
      </c>
      <c r="M363" s="93">
        <v>0</v>
      </c>
      <c r="N363" s="93">
        <v>0</v>
      </c>
      <c r="O363" s="94">
        <v>0</v>
      </c>
      <c r="P363" s="94">
        <v>0</v>
      </c>
      <c r="Q363" s="93">
        <v>0</v>
      </c>
      <c r="R363" s="93">
        <v>0</v>
      </c>
    </row>
    <row r="364" spans="1:18">
      <c r="A364" s="89" t="s">
        <v>437</v>
      </c>
      <c r="B364" s="89" t="s">
        <v>11</v>
      </c>
      <c r="C364" s="89">
        <v>-58710655386.269997</v>
      </c>
      <c r="D364" s="95">
        <v>-53169774364.610001</v>
      </c>
      <c r="E364" s="95">
        <v>-4657415249.4499998</v>
      </c>
      <c r="F364" s="95">
        <v>1678188156.9100001</v>
      </c>
      <c r="G364" s="95">
        <v>-1873392894.8800001</v>
      </c>
      <c r="H364" s="95">
        <v>-1670874023.3099999</v>
      </c>
      <c r="I364" s="95">
        <v>3553834344.2600002</v>
      </c>
      <c r="J364" s="95">
        <v>25935007427.810001</v>
      </c>
      <c r="K364" s="95">
        <v>36949227041.559998</v>
      </c>
      <c r="L364" s="95">
        <v>35235652082.327003</v>
      </c>
      <c r="M364" s="93">
        <v>12517543635.6266</v>
      </c>
      <c r="N364" s="93">
        <v>27334402601.1129</v>
      </c>
      <c r="O364" s="93">
        <v>29426615064.0681</v>
      </c>
      <c r="P364" s="93">
        <v>31343972883.176701</v>
      </c>
      <c r="Q364" s="93">
        <v>33456594076.8232</v>
      </c>
      <c r="R364" s="93">
        <v>35447052128.769997</v>
      </c>
    </row>
    <row r="365" spans="1:18">
      <c r="A365" s="89" t="s">
        <v>3571</v>
      </c>
      <c r="B365" s="89" t="s">
        <v>3436</v>
      </c>
      <c r="C365" s="89"/>
      <c r="D365" s="95"/>
      <c r="E365" s="95"/>
      <c r="F365" s="95"/>
      <c r="G365" s="95"/>
      <c r="H365" s="95"/>
      <c r="I365" s="95"/>
      <c r="J365" s="95"/>
      <c r="K365" s="95"/>
      <c r="L365" s="95"/>
      <c r="M365" s="93">
        <v>0</v>
      </c>
      <c r="N365" s="93">
        <v>0</v>
      </c>
      <c r="O365" s="93">
        <v>0</v>
      </c>
      <c r="P365" s="93">
        <v>0</v>
      </c>
      <c r="Q365" s="93">
        <v>0</v>
      </c>
      <c r="R365" s="93">
        <v>0</v>
      </c>
    </row>
    <row r="366" spans="1:18">
      <c r="A366" s="89" t="s">
        <v>438</v>
      </c>
      <c r="B366" s="89" t="s">
        <v>10</v>
      </c>
      <c r="C366" s="89">
        <v>1548646890.2</v>
      </c>
      <c r="D366" s="95">
        <v>1760868788.8</v>
      </c>
      <c r="E366" s="95">
        <v>1824208143</v>
      </c>
      <c r="F366" s="95">
        <v>1962447816</v>
      </c>
      <c r="G366" s="95">
        <v>1963671749</v>
      </c>
      <c r="H366" s="95">
        <v>2050719593</v>
      </c>
      <c r="I366" s="95">
        <v>2146495898</v>
      </c>
      <c r="J366" s="95">
        <v>2003645890.76</v>
      </c>
      <c r="K366" s="95">
        <v>1562410921</v>
      </c>
      <c r="L366" s="95">
        <v>1610524115.0824699</v>
      </c>
      <c r="M366" s="93">
        <v>0</v>
      </c>
      <c r="N366" s="93">
        <v>0</v>
      </c>
      <c r="O366" s="94">
        <v>0</v>
      </c>
      <c r="P366" s="94">
        <v>0</v>
      </c>
      <c r="Q366" s="93">
        <v>0</v>
      </c>
      <c r="R366" s="93">
        <v>0</v>
      </c>
    </row>
    <row r="367" spans="1:18">
      <c r="A367" s="89" t="s">
        <v>439</v>
      </c>
      <c r="B367" s="89" t="s">
        <v>9</v>
      </c>
      <c r="C367" s="89">
        <v>306344989</v>
      </c>
      <c r="D367" s="95">
        <v>17494476</v>
      </c>
      <c r="E367" s="95">
        <v>20578058</v>
      </c>
      <c r="F367" s="95">
        <v>17140525</v>
      </c>
      <c r="G367" s="95">
        <v>20287442</v>
      </c>
      <c r="H367" s="95">
        <v>20349140</v>
      </c>
      <c r="I367" s="95">
        <v>22298354</v>
      </c>
      <c r="J367" s="95">
        <v>23837522</v>
      </c>
      <c r="K367" s="95">
        <v>30580101</v>
      </c>
      <c r="L367" s="95">
        <v>32576598.508000001</v>
      </c>
      <c r="M367" s="93">
        <v>0</v>
      </c>
      <c r="N367" s="93">
        <v>0</v>
      </c>
      <c r="O367" s="94">
        <v>0</v>
      </c>
      <c r="P367" s="94">
        <v>0</v>
      </c>
      <c r="Q367" s="93">
        <v>0</v>
      </c>
      <c r="R367" s="93">
        <v>0</v>
      </c>
    </row>
    <row r="368" spans="1:18">
      <c r="A368" s="89" t="s">
        <v>440</v>
      </c>
      <c r="B368" s="89" t="s">
        <v>8</v>
      </c>
      <c r="C368" s="89">
        <v>20381418665.360001</v>
      </c>
      <c r="D368" s="95">
        <v>24896598615.560001</v>
      </c>
      <c r="E368" s="95">
        <v>27175315982.759998</v>
      </c>
      <c r="F368" s="95">
        <v>30076440259.560001</v>
      </c>
      <c r="G368" s="95">
        <v>31302939547.73</v>
      </c>
      <c r="H368" s="95">
        <v>36161608426.25</v>
      </c>
      <c r="I368" s="95">
        <v>37006587542</v>
      </c>
      <c r="J368" s="95">
        <v>32179703977.939999</v>
      </c>
      <c r="K368" s="95">
        <v>23671112978.830002</v>
      </c>
      <c r="L368" s="95">
        <v>23366418101.828102</v>
      </c>
      <c r="M368" s="93">
        <v>0</v>
      </c>
      <c r="N368" s="93">
        <v>0</v>
      </c>
      <c r="O368" s="94">
        <v>0</v>
      </c>
      <c r="P368" s="94">
        <v>0</v>
      </c>
      <c r="Q368" s="93">
        <v>0</v>
      </c>
      <c r="R368" s="93">
        <v>0</v>
      </c>
    </row>
    <row r="369" spans="1:18">
      <c r="A369" s="89" t="s">
        <v>441</v>
      </c>
      <c r="B369" s="89" t="s">
        <v>223</v>
      </c>
      <c r="C369" s="89">
        <v>14178806077</v>
      </c>
      <c r="D369" s="95">
        <v>9684826468</v>
      </c>
      <c r="E369" s="95">
        <v>6674139162</v>
      </c>
      <c r="F369" s="95">
        <v>7948638620</v>
      </c>
      <c r="G369" s="95">
        <v>2355246836</v>
      </c>
      <c r="H369" s="95">
        <v>8531155721</v>
      </c>
      <c r="I369" s="95">
        <v>29832573014</v>
      </c>
      <c r="J369" s="95">
        <v>63721526943</v>
      </c>
      <c r="K369" s="95">
        <v>56896691117</v>
      </c>
      <c r="L369" s="95">
        <v>57284730728.383003</v>
      </c>
      <c r="M369" s="93">
        <v>68249039241.745003</v>
      </c>
      <c r="N369" s="93">
        <v>70148841739.531006</v>
      </c>
      <c r="O369" s="93">
        <v>78703122078.143997</v>
      </c>
      <c r="P369" s="93">
        <v>109252539061.797</v>
      </c>
      <c r="Q369" s="93">
        <v>149764803364.39899</v>
      </c>
      <c r="R369" s="93">
        <v>95737265144.809998</v>
      </c>
    </row>
    <row r="370" spans="1:18" ht="25.5">
      <c r="A370" s="89" t="s">
        <v>442</v>
      </c>
      <c r="B370" s="89" t="s">
        <v>7</v>
      </c>
      <c r="C370" s="89">
        <v>292008947.35000002</v>
      </c>
      <c r="D370" s="95">
        <v>1152914501.1400001</v>
      </c>
      <c r="E370" s="95">
        <v>1443637254</v>
      </c>
      <c r="F370" s="95">
        <v>1338248015</v>
      </c>
      <c r="G370" s="95">
        <v>892335923</v>
      </c>
      <c r="H370" s="95">
        <v>1019058433.21</v>
      </c>
      <c r="I370" s="95">
        <v>2345724033</v>
      </c>
      <c r="J370" s="95">
        <v>358775147</v>
      </c>
      <c r="K370" s="95">
        <v>474879071.43000001</v>
      </c>
      <c r="L370" s="95">
        <v>464417576.83747</v>
      </c>
      <c r="M370" s="93">
        <v>0</v>
      </c>
      <c r="N370" s="93">
        <v>0</v>
      </c>
      <c r="O370" s="94">
        <v>0</v>
      </c>
      <c r="P370" s="94">
        <v>0</v>
      </c>
      <c r="Q370" s="93">
        <v>0</v>
      </c>
      <c r="R370" s="93">
        <v>0</v>
      </c>
    </row>
    <row r="371" spans="1:18">
      <c r="A371" s="89" t="s">
        <v>443</v>
      </c>
      <c r="B371" s="89" t="s">
        <v>6</v>
      </c>
      <c r="C371" s="89">
        <v>1292133115.4300001</v>
      </c>
      <c r="D371" s="95">
        <v>3889858297.6900001</v>
      </c>
      <c r="E371" s="95">
        <v>4440542758.1099997</v>
      </c>
      <c r="F371" s="95">
        <v>3270925653.5900002</v>
      </c>
      <c r="G371" s="95">
        <v>3387192641.6100001</v>
      </c>
      <c r="H371" s="95">
        <v>2694303377.6300001</v>
      </c>
      <c r="I371" s="95">
        <v>2561964122</v>
      </c>
      <c r="J371" s="95">
        <v>579067328.50999999</v>
      </c>
      <c r="K371" s="95">
        <v>406595205</v>
      </c>
      <c r="L371" s="95">
        <v>476310537.44711</v>
      </c>
      <c r="M371" s="93">
        <v>0</v>
      </c>
      <c r="N371" s="93">
        <v>0</v>
      </c>
      <c r="O371" s="94">
        <v>0</v>
      </c>
      <c r="P371" s="94">
        <v>0</v>
      </c>
      <c r="Q371" s="93">
        <v>0</v>
      </c>
      <c r="R371" s="93">
        <v>0</v>
      </c>
    </row>
    <row r="372" spans="1:18">
      <c r="A372" s="89" t="s">
        <v>444</v>
      </c>
      <c r="B372" s="89" t="s">
        <v>5</v>
      </c>
      <c r="C372" s="89">
        <v>8726998829.75</v>
      </c>
      <c r="D372" s="95">
        <v>12425336846.25</v>
      </c>
      <c r="E372" s="95">
        <v>6424079120.6099997</v>
      </c>
      <c r="F372" s="95">
        <v>6825765892.5</v>
      </c>
      <c r="G372" s="95">
        <v>6778588136</v>
      </c>
      <c r="H372" s="95">
        <v>4663977229.6000004</v>
      </c>
      <c r="I372" s="95">
        <v>4129836939</v>
      </c>
      <c r="J372" s="95">
        <v>9951443611.2099991</v>
      </c>
      <c r="K372" s="95">
        <v>13786841164</v>
      </c>
      <c r="L372" s="95">
        <v>15752045398.5333</v>
      </c>
      <c r="M372" s="93">
        <v>0</v>
      </c>
      <c r="N372" s="93">
        <v>0</v>
      </c>
      <c r="O372" s="94">
        <v>0</v>
      </c>
      <c r="P372" s="94">
        <v>0</v>
      </c>
      <c r="Q372" s="93">
        <v>0</v>
      </c>
      <c r="R372" s="93">
        <v>0</v>
      </c>
    </row>
    <row r="373" spans="1:18">
      <c r="A373" s="89" t="s">
        <v>445</v>
      </c>
      <c r="B373" s="89" t="s">
        <v>4</v>
      </c>
      <c r="C373" s="89">
        <v>82082461.980000004</v>
      </c>
      <c r="D373" s="95">
        <v>75841076.75</v>
      </c>
      <c r="E373" s="95">
        <v>72465704</v>
      </c>
      <c r="F373" s="95">
        <v>71364311</v>
      </c>
      <c r="G373" s="95">
        <v>43205318</v>
      </c>
      <c r="H373" s="95">
        <v>40977304</v>
      </c>
      <c r="I373" s="95">
        <v>63022101</v>
      </c>
      <c r="J373" s="95">
        <v>-237820469</v>
      </c>
      <c r="K373" s="95">
        <v>-481227857</v>
      </c>
      <c r="L373" s="95">
        <v>-496815735.65632999</v>
      </c>
      <c r="M373" s="93">
        <v>0</v>
      </c>
      <c r="N373" s="93">
        <v>0</v>
      </c>
      <c r="O373" s="94">
        <v>0</v>
      </c>
      <c r="P373" s="94">
        <v>0</v>
      </c>
      <c r="Q373" s="93">
        <v>0</v>
      </c>
      <c r="R373" s="93">
        <v>0</v>
      </c>
    </row>
    <row r="374" spans="1:18" ht="25.5">
      <c r="A374" s="89" t="s">
        <v>446</v>
      </c>
      <c r="B374" s="89" t="s">
        <v>3</v>
      </c>
      <c r="C374" s="89">
        <v>128269</v>
      </c>
      <c r="D374" s="95">
        <v>-1683818</v>
      </c>
      <c r="E374" s="95">
        <v>-20827440.030000001</v>
      </c>
      <c r="F374" s="95">
        <v>-1590179</v>
      </c>
      <c r="G374" s="95">
        <v>-1372169</v>
      </c>
      <c r="H374" s="95">
        <v>-718416</v>
      </c>
      <c r="I374" s="95">
        <v>-1201066</v>
      </c>
      <c r="J374" s="95">
        <v>-1329037</v>
      </c>
      <c r="K374" s="95">
        <v>-1396632</v>
      </c>
      <c r="L374" s="95">
        <v>-3246686.09087</v>
      </c>
      <c r="M374" s="93">
        <v>0</v>
      </c>
      <c r="N374" s="93">
        <v>0</v>
      </c>
      <c r="O374" s="94">
        <v>0</v>
      </c>
      <c r="P374" s="94">
        <v>0</v>
      </c>
      <c r="Q374" s="93">
        <v>0</v>
      </c>
      <c r="R374" s="93">
        <v>0</v>
      </c>
    </row>
    <row r="375" spans="1:18">
      <c r="A375" s="89" t="s">
        <v>447</v>
      </c>
      <c r="B375" s="89" t="s">
        <v>2</v>
      </c>
      <c r="C375" s="89">
        <v>379102681.36000001</v>
      </c>
      <c r="D375" s="95">
        <v>-101928363.01000001</v>
      </c>
      <c r="E375" s="95">
        <v>-180538203.91999999</v>
      </c>
      <c r="F375" s="95">
        <v>4639789558.9300003</v>
      </c>
      <c r="G375" s="95">
        <v>3391506089.1100001</v>
      </c>
      <c r="H375" s="95">
        <v>3824334026.4499998</v>
      </c>
      <c r="I375" s="95">
        <v>1073684927.98</v>
      </c>
      <c r="J375" s="95">
        <v>334809153.19</v>
      </c>
      <c r="K375" s="95">
        <v>-1357441683.6099999</v>
      </c>
      <c r="L375" s="95">
        <v>-740611859.28772998</v>
      </c>
      <c r="M375" s="93">
        <v>0</v>
      </c>
      <c r="N375" s="93">
        <v>0</v>
      </c>
      <c r="O375" s="94">
        <v>0</v>
      </c>
      <c r="P375" s="94">
        <v>0</v>
      </c>
      <c r="Q375" s="93">
        <v>0</v>
      </c>
      <c r="R375" s="93">
        <v>0</v>
      </c>
    </row>
    <row r="376" spans="1:18">
      <c r="A376" s="89" t="s">
        <v>448</v>
      </c>
      <c r="B376" s="89" t="s">
        <v>1</v>
      </c>
      <c r="C376" s="89">
        <v>1306906364</v>
      </c>
      <c r="D376" s="95">
        <v>4209044726</v>
      </c>
      <c r="E376" s="95">
        <v>2187386817.5</v>
      </c>
      <c r="F376" s="95">
        <v>2243095456.5</v>
      </c>
      <c r="G376" s="95">
        <v>4613132938</v>
      </c>
      <c r="H376" s="95">
        <v>4751940889</v>
      </c>
      <c r="I376" s="95">
        <v>4876657681</v>
      </c>
      <c r="J376" s="95">
        <v>5009413907.25</v>
      </c>
      <c r="K376" s="95">
        <v>5007636920</v>
      </c>
      <c r="L376" s="95">
        <v>5007636921.3739996</v>
      </c>
      <c r="M376" s="93">
        <v>0</v>
      </c>
      <c r="N376" s="93">
        <v>0</v>
      </c>
      <c r="O376" s="94">
        <v>0</v>
      </c>
      <c r="P376" s="94">
        <v>0</v>
      </c>
      <c r="Q376" s="93">
        <v>0</v>
      </c>
      <c r="R376" s="93">
        <v>0</v>
      </c>
    </row>
    <row r="377" spans="1:18" ht="25.5">
      <c r="A377" s="89" t="s">
        <v>3582</v>
      </c>
      <c r="B377" s="89" t="s">
        <v>3472</v>
      </c>
      <c r="C377" s="89">
        <v>0</v>
      </c>
      <c r="D377" s="95">
        <v>0</v>
      </c>
      <c r="E377" s="95">
        <v>0</v>
      </c>
      <c r="F377" s="95">
        <v>0</v>
      </c>
      <c r="G377" s="95">
        <v>0</v>
      </c>
      <c r="H377" s="95">
        <v>0</v>
      </c>
      <c r="I377" s="95">
        <v>0</v>
      </c>
      <c r="J377" s="95">
        <v>0</v>
      </c>
      <c r="K377" s="95">
        <v>0</v>
      </c>
      <c r="L377" s="95">
        <v>0</v>
      </c>
      <c r="M377" s="93">
        <v>16743182753.555</v>
      </c>
      <c r="N377" s="93">
        <v>0</v>
      </c>
      <c r="O377" s="94">
        <v>0</v>
      </c>
      <c r="P377" s="94">
        <v>0</v>
      </c>
      <c r="Q377" s="93">
        <v>0</v>
      </c>
      <c r="R377" s="93">
        <v>0</v>
      </c>
    </row>
    <row r="378" spans="1:18">
      <c r="A378" s="89" t="s">
        <v>449</v>
      </c>
      <c r="B378" s="89" t="s">
        <v>0</v>
      </c>
      <c r="C378" s="89">
        <v>-1249874449</v>
      </c>
      <c r="D378" s="95">
        <v>-1342544961.78</v>
      </c>
      <c r="E378" s="95">
        <v>-1730134391.26</v>
      </c>
      <c r="F378" s="95">
        <v>-1769486964.1500001</v>
      </c>
      <c r="G378" s="95">
        <v>-1940295764.46</v>
      </c>
      <c r="H378" s="95">
        <v>-1942569070.77</v>
      </c>
      <c r="I378" s="95">
        <v>-2141349752.8800001</v>
      </c>
      <c r="J378" s="95">
        <v>111191972.34999999</v>
      </c>
      <c r="K378" s="95">
        <v>-3011579895.0300002</v>
      </c>
      <c r="L378" s="95">
        <v>-2405451243.2652502</v>
      </c>
      <c r="M378" s="93">
        <v>0</v>
      </c>
      <c r="N378" s="93">
        <v>0</v>
      </c>
      <c r="O378" s="94">
        <v>0</v>
      </c>
      <c r="P378" s="94">
        <v>0</v>
      </c>
      <c r="Q378" s="93">
        <v>0</v>
      </c>
      <c r="R378" s="93">
        <v>0</v>
      </c>
    </row>
    <row r="379" spans="1:18" ht="38.25">
      <c r="A379" s="89" t="s">
        <v>3602</v>
      </c>
      <c r="B379" s="89" t="s">
        <v>3603</v>
      </c>
      <c r="C379" s="89">
        <v>0</v>
      </c>
      <c r="D379" s="95">
        <v>0</v>
      </c>
      <c r="E379" s="95">
        <v>0</v>
      </c>
      <c r="F379" s="95">
        <v>0</v>
      </c>
      <c r="G379" s="95">
        <v>0</v>
      </c>
      <c r="H379" s="95">
        <v>0</v>
      </c>
      <c r="I379" s="95">
        <v>0</v>
      </c>
      <c r="J379" s="95">
        <v>0</v>
      </c>
      <c r="K379" s="95">
        <v>0</v>
      </c>
      <c r="L379" s="95">
        <v>0</v>
      </c>
      <c r="M379" s="93">
        <v>420237018.05400002</v>
      </c>
      <c r="N379" s="93">
        <v>2913842503.86761</v>
      </c>
      <c r="O379" s="93">
        <v>5115763123.2462502</v>
      </c>
      <c r="P379" s="93">
        <v>1877323969.0623999</v>
      </c>
      <c r="Q379" s="93">
        <v>-7553924714.1871901</v>
      </c>
      <c r="R379" s="93">
        <v>1037334816.84</v>
      </c>
    </row>
    <row r="380" spans="1:18" ht="25.5">
      <c r="A380" s="89" t="s">
        <v>3614</v>
      </c>
      <c r="B380" s="89" t="s">
        <v>3504</v>
      </c>
      <c r="C380" s="89">
        <v>0</v>
      </c>
      <c r="D380" s="95">
        <v>0</v>
      </c>
      <c r="E380" s="95">
        <v>0</v>
      </c>
      <c r="F380" s="95">
        <v>0</v>
      </c>
      <c r="G380" s="95">
        <v>0</v>
      </c>
      <c r="H380" s="95">
        <v>0</v>
      </c>
      <c r="I380" s="95">
        <v>0</v>
      </c>
      <c r="J380" s="95">
        <v>0</v>
      </c>
      <c r="K380" s="95">
        <v>0</v>
      </c>
      <c r="L380" s="95">
        <v>0</v>
      </c>
      <c r="M380" s="93">
        <v>-105556.16232999999</v>
      </c>
      <c r="N380" s="93">
        <v>-78573133.801289991</v>
      </c>
      <c r="O380" s="93">
        <v>-22638913.417919997</v>
      </c>
      <c r="P380" s="93">
        <v>-35379464.459069997</v>
      </c>
      <c r="Q380" s="93">
        <v>-342462099.62783003</v>
      </c>
      <c r="R380" s="93">
        <v>-745418740.29999995</v>
      </c>
    </row>
    <row r="381" spans="1:18" ht="25.5">
      <c r="A381" s="89" t="s">
        <v>3616</v>
      </c>
      <c r="B381" s="89" t="s">
        <v>3617</v>
      </c>
      <c r="C381" s="89">
        <v>0</v>
      </c>
      <c r="D381" s="95">
        <v>0</v>
      </c>
      <c r="E381" s="95">
        <v>0</v>
      </c>
      <c r="F381" s="95">
        <v>0</v>
      </c>
      <c r="G381" s="95">
        <v>0</v>
      </c>
      <c r="H381" s="95">
        <v>0</v>
      </c>
      <c r="I381" s="95">
        <v>0</v>
      </c>
      <c r="J381" s="95">
        <v>0</v>
      </c>
      <c r="K381" s="95">
        <v>0</v>
      </c>
      <c r="L381" s="95">
        <v>0</v>
      </c>
      <c r="M381" s="93">
        <v>0</v>
      </c>
      <c r="N381" s="93">
        <v>0</v>
      </c>
      <c r="O381" s="93">
        <v>0</v>
      </c>
      <c r="P381" s="93">
        <v>0</v>
      </c>
      <c r="Q381" s="93">
        <v>-61508707.049949996</v>
      </c>
      <c r="R381" s="93">
        <v>-182390111.93000001</v>
      </c>
    </row>
    <row r="382" spans="1:18" ht="38.25">
      <c r="A382" s="89" t="s">
        <v>3619</v>
      </c>
      <c r="B382" s="89" t="s">
        <v>3508</v>
      </c>
      <c r="C382" s="89">
        <v>0</v>
      </c>
      <c r="D382" s="95">
        <v>0</v>
      </c>
      <c r="E382" s="95">
        <v>0</v>
      </c>
      <c r="F382" s="95">
        <v>0</v>
      </c>
      <c r="G382" s="95">
        <v>0</v>
      </c>
      <c r="H382" s="95">
        <v>0</v>
      </c>
      <c r="I382" s="95">
        <v>0</v>
      </c>
      <c r="J382" s="95">
        <v>0</v>
      </c>
      <c r="K382" s="95">
        <v>0</v>
      </c>
      <c r="L382" s="95">
        <v>0</v>
      </c>
      <c r="M382" s="93">
        <v>13007857.877</v>
      </c>
      <c r="N382" s="93">
        <v>812309058.20388997</v>
      </c>
      <c r="O382" s="93">
        <v>521109498.97746998</v>
      </c>
      <c r="P382" s="93">
        <v>930757178.10725999</v>
      </c>
      <c r="Q382" s="93">
        <v>1231497814.1129298</v>
      </c>
      <c r="R382" s="93">
        <v>2164213473.6399999</v>
      </c>
    </row>
    <row r="383" spans="1:18" ht="38.25">
      <c r="A383" s="89" t="s">
        <v>3626</v>
      </c>
      <c r="B383" s="89" t="s">
        <v>3518</v>
      </c>
      <c r="C383" s="89">
        <v>0</v>
      </c>
      <c r="D383" s="95">
        <v>0</v>
      </c>
      <c r="E383" s="95">
        <v>0</v>
      </c>
      <c r="F383" s="95">
        <v>0</v>
      </c>
      <c r="G383" s="95">
        <v>0</v>
      </c>
      <c r="H383" s="95">
        <v>0</v>
      </c>
      <c r="I383" s="95">
        <v>0</v>
      </c>
      <c r="J383" s="95">
        <v>0</v>
      </c>
      <c r="K383" s="95">
        <v>0</v>
      </c>
      <c r="L383" s="95">
        <v>0</v>
      </c>
      <c r="M383" s="93">
        <v>39061618.785999998</v>
      </c>
      <c r="N383" s="93">
        <v>72325463.186279997</v>
      </c>
      <c r="O383" s="93">
        <v>58833663.38256</v>
      </c>
      <c r="P383" s="93">
        <v>64484935.574359998</v>
      </c>
      <c r="Q383" s="93">
        <v>77912572.434359998</v>
      </c>
      <c r="R383" s="93">
        <v>65059417.420000002</v>
      </c>
    </row>
    <row r="384" spans="1:18" ht="38.25">
      <c r="A384" s="89" t="s">
        <v>3631</v>
      </c>
      <c r="B384" s="89" t="s">
        <v>3524</v>
      </c>
      <c r="C384" s="89">
        <v>0</v>
      </c>
      <c r="D384" s="95">
        <v>0</v>
      </c>
      <c r="E384" s="95">
        <v>0</v>
      </c>
      <c r="F384" s="95">
        <v>0</v>
      </c>
      <c r="G384" s="95">
        <v>0</v>
      </c>
      <c r="H384" s="95">
        <v>0</v>
      </c>
      <c r="I384" s="95">
        <v>0</v>
      </c>
      <c r="J384" s="95">
        <v>0</v>
      </c>
      <c r="K384" s="95">
        <v>0</v>
      </c>
      <c r="L384" s="95">
        <v>0</v>
      </c>
      <c r="M384" s="93">
        <v>570242.45799999998</v>
      </c>
      <c r="N384" s="93">
        <v>610500.46499999997</v>
      </c>
      <c r="O384" s="93">
        <v>670475.071</v>
      </c>
      <c r="P384" s="93">
        <v>1809031.52201</v>
      </c>
      <c r="Q384" s="93">
        <v>951240.06900999998</v>
      </c>
      <c r="R384" s="93">
        <v>1133391.26</v>
      </c>
    </row>
    <row r="385" spans="1:18" ht="25.5">
      <c r="A385" s="89" t="s">
        <v>3635</v>
      </c>
      <c r="B385" s="89" t="s">
        <v>3636</v>
      </c>
      <c r="C385" s="89">
        <v>0</v>
      </c>
      <c r="D385" s="95">
        <v>0</v>
      </c>
      <c r="E385" s="95">
        <v>0</v>
      </c>
      <c r="F385" s="95">
        <v>0</v>
      </c>
      <c r="G385" s="95">
        <v>0</v>
      </c>
      <c r="H385" s="95">
        <v>0</v>
      </c>
      <c r="I385" s="95">
        <v>0</v>
      </c>
      <c r="J385" s="95">
        <v>0</v>
      </c>
      <c r="K385" s="95">
        <v>0</v>
      </c>
      <c r="L385" s="95">
        <v>0</v>
      </c>
      <c r="M385" s="93">
        <v>63962510.226959996</v>
      </c>
      <c r="N385" s="93">
        <v>75974177.155899987</v>
      </c>
      <c r="O385" s="93">
        <v>81740932.694419995</v>
      </c>
      <c r="P385" s="93">
        <v>96319357.232320011</v>
      </c>
      <c r="Q385" s="93">
        <v>73803328.294090003</v>
      </c>
      <c r="R385" s="93">
        <v>81589982.439999998</v>
      </c>
    </row>
    <row r="386" spans="1:18">
      <c r="A386" s="89" t="s">
        <v>3640</v>
      </c>
      <c r="B386" s="89" t="s">
        <v>7672</v>
      </c>
      <c r="C386" s="89">
        <v>0</v>
      </c>
      <c r="D386" s="95">
        <v>0</v>
      </c>
      <c r="E386" s="95">
        <v>0</v>
      </c>
      <c r="F386" s="95">
        <v>0</v>
      </c>
      <c r="G386" s="95">
        <v>0</v>
      </c>
      <c r="H386" s="95">
        <v>0</v>
      </c>
      <c r="I386" s="95">
        <v>0</v>
      </c>
      <c r="J386" s="95">
        <v>0</v>
      </c>
      <c r="K386" s="95">
        <v>0</v>
      </c>
      <c r="L386" s="95">
        <v>0</v>
      </c>
      <c r="M386" s="93">
        <v>-1293495365.1396999</v>
      </c>
      <c r="N386" s="93">
        <v>-1553651595.1861999</v>
      </c>
      <c r="O386" s="93">
        <v>-1324514200.68328</v>
      </c>
      <c r="P386" s="93">
        <v>-1119058237.61217</v>
      </c>
      <c r="Q386" s="93">
        <v>-1197366465.8592601</v>
      </c>
      <c r="R386" s="93">
        <v>-1167888512.78</v>
      </c>
    </row>
    <row r="387" spans="1:18" ht="25.5">
      <c r="A387" s="89" t="s">
        <v>3647</v>
      </c>
      <c r="B387" s="89" t="s">
        <v>3648</v>
      </c>
      <c r="C387" s="89">
        <v>0</v>
      </c>
      <c r="D387" s="95">
        <v>0</v>
      </c>
      <c r="E387" s="95">
        <v>0</v>
      </c>
      <c r="F387" s="95">
        <v>0</v>
      </c>
      <c r="G387" s="95">
        <v>0</v>
      </c>
      <c r="H387" s="95">
        <v>0</v>
      </c>
      <c r="I387" s="95">
        <v>0</v>
      </c>
      <c r="J387" s="95">
        <v>0</v>
      </c>
      <c r="K387" s="95">
        <v>0</v>
      </c>
      <c r="L387" s="95">
        <v>0</v>
      </c>
      <c r="M387" s="93">
        <v>1236165854.9230001</v>
      </c>
      <c r="N387" s="93">
        <v>395806676.95374</v>
      </c>
      <c r="O387" s="93">
        <v>231933828.06351</v>
      </c>
      <c r="P387" s="93">
        <v>1616083560.6521699</v>
      </c>
      <c r="Q387" s="93">
        <v>2530584360.2781701</v>
      </c>
      <c r="R387" s="93">
        <v>-2126569581.1099999</v>
      </c>
    </row>
    <row r="388" spans="1:18" ht="63.75">
      <c r="A388" s="89" t="s">
        <v>7650</v>
      </c>
      <c r="B388" s="89" t="s">
        <v>7651</v>
      </c>
      <c r="C388" s="89">
        <v>0</v>
      </c>
      <c r="D388" s="95">
        <v>0</v>
      </c>
      <c r="E388" s="95">
        <v>0</v>
      </c>
      <c r="F388" s="95">
        <v>0</v>
      </c>
      <c r="G388" s="95">
        <v>0</v>
      </c>
      <c r="H388" s="95">
        <v>0</v>
      </c>
      <c r="I388" s="95">
        <v>0</v>
      </c>
      <c r="J388" s="95">
        <v>0</v>
      </c>
      <c r="K388" s="95">
        <v>0</v>
      </c>
      <c r="L388" s="95">
        <v>0</v>
      </c>
      <c r="M388" s="95">
        <v>0</v>
      </c>
      <c r="N388" s="95">
        <v>0</v>
      </c>
      <c r="O388" s="93">
        <v>5599559.9729300002</v>
      </c>
      <c r="P388" s="93">
        <v>747477.28207000007</v>
      </c>
      <c r="Q388" s="93">
        <v>-376017.89899999998</v>
      </c>
      <c r="R388" s="93">
        <v>-334088.76</v>
      </c>
    </row>
    <row r="389" spans="1:18">
      <c r="A389" s="89" t="s">
        <v>450</v>
      </c>
      <c r="B389" s="89" t="s">
        <v>164</v>
      </c>
      <c r="C389" s="89">
        <v>-4855936937.6099997</v>
      </c>
      <c r="D389" s="95">
        <v>-6214244283.6899996</v>
      </c>
      <c r="E389" s="95">
        <v>-2413190027.46</v>
      </c>
      <c r="F389" s="95">
        <v>21702000243.889999</v>
      </c>
      <c r="G389" s="95">
        <v>49091809675.080002</v>
      </c>
      <c r="H389" s="95">
        <v>7832076649.0699997</v>
      </c>
      <c r="I389" s="95">
        <v>-25539312769.43</v>
      </c>
      <c r="J389" s="95">
        <v>-36720761349.610001</v>
      </c>
      <c r="K389" s="95">
        <v>-4637941846.3599997</v>
      </c>
      <c r="L389" s="95">
        <v>-4815543478.5384998</v>
      </c>
      <c r="M389" s="93">
        <v>-30365559777.0877</v>
      </c>
      <c r="N389" s="93">
        <v>19559801774.668999</v>
      </c>
      <c r="O389" s="93">
        <v>-69119874611.846893</v>
      </c>
      <c r="P389" s="93">
        <v>-67874867752.410004</v>
      </c>
      <c r="Q389" s="93">
        <v>-79854516039.280594</v>
      </c>
      <c r="R389" s="93">
        <v>50359219069.349998</v>
      </c>
    </row>
    <row r="390" spans="1:18">
      <c r="A390" s="89" t="s">
        <v>3651</v>
      </c>
      <c r="B390" s="89" t="s">
        <v>3652</v>
      </c>
      <c r="C390" s="89">
        <v>0</v>
      </c>
      <c r="D390" s="95">
        <v>0</v>
      </c>
      <c r="E390" s="95">
        <v>0</v>
      </c>
      <c r="F390" s="95">
        <v>21702000243.889999</v>
      </c>
      <c r="G390" s="95">
        <v>49091809675.080002</v>
      </c>
      <c r="H390" s="95">
        <v>7832076649.0699997</v>
      </c>
      <c r="I390" s="95">
        <v>0</v>
      </c>
      <c r="J390" s="95">
        <v>0</v>
      </c>
      <c r="K390" s="95">
        <v>0</v>
      </c>
      <c r="L390" s="95">
        <v>0</v>
      </c>
      <c r="M390" s="93">
        <v>2998047590.6238599</v>
      </c>
      <c r="N390" s="93">
        <v>19559801774.668999</v>
      </c>
      <c r="O390" s="93">
        <v>0</v>
      </c>
      <c r="P390" s="93">
        <v>0</v>
      </c>
      <c r="Q390" s="93">
        <v>0</v>
      </c>
      <c r="R390" s="93">
        <v>50359219069.349998</v>
      </c>
    </row>
    <row r="391" spans="1:18">
      <c r="A391" s="89" t="s">
        <v>3657</v>
      </c>
      <c r="B391" s="89" t="s">
        <v>3658</v>
      </c>
      <c r="C391" s="89">
        <v>-4855936937.6099997</v>
      </c>
      <c r="D391" s="95">
        <v>-6214244283.6899996</v>
      </c>
      <c r="E391" s="95">
        <v>-2413190027.46</v>
      </c>
      <c r="F391" s="95">
        <v>0</v>
      </c>
      <c r="G391" s="95">
        <v>0</v>
      </c>
      <c r="H391" s="95">
        <v>0</v>
      </c>
      <c r="I391" s="95">
        <v>-25539312769.43</v>
      </c>
      <c r="J391" s="95">
        <v>-36720761349.610001</v>
      </c>
      <c r="K391" s="95">
        <v>-4637941846.3599997</v>
      </c>
      <c r="L391" s="95">
        <v>-4815543478.5384998</v>
      </c>
      <c r="M391" s="93">
        <v>-33363607367.711601</v>
      </c>
      <c r="N391" s="93">
        <v>0</v>
      </c>
      <c r="O391" s="93">
        <v>-69119874611.846893</v>
      </c>
      <c r="P391" s="93">
        <v>-67874867752.410004</v>
      </c>
      <c r="Q391" s="93">
        <v>-79854516039.280594</v>
      </c>
      <c r="R391" s="93">
        <v>0</v>
      </c>
    </row>
    <row r="392" spans="1:18" ht="25.5">
      <c r="A392" s="89" t="s">
        <v>3663</v>
      </c>
      <c r="B392" s="89" t="s">
        <v>3664</v>
      </c>
      <c r="C392" s="89">
        <v>0</v>
      </c>
      <c r="D392" s="95">
        <v>0</v>
      </c>
      <c r="E392" s="95">
        <v>0</v>
      </c>
      <c r="F392" s="95">
        <v>0</v>
      </c>
      <c r="G392" s="95">
        <v>0</v>
      </c>
      <c r="H392" s="95">
        <v>0</v>
      </c>
      <c r="I392" s="95">
        <v>0</v>
      </c>
      <c r="J392" s="95">
        <v>0</v>
      </c>
      <c r="K392" s="95">
        <v>0</v>
      </c>
      <c r="L392" s="95">
        <v>0</v>
      </c>
      <c r="M392" s="93">
        <v>6605551718.6555023</v>
      </c>
      <c r="N392" s="93">
        <v>6796316425.5206499</v>
      </c>
      <c r="O392" s="93">
        <v>12690187524.983099</v>
      </c>
      <c r="P392" s="93">
        <v>-10858559186.009401</v>
      </c>
      <c r="Q392" s="93">
        <v>-7305419466.55474</v>
      </c>
      <c r="R392" s="93">
        <v>-13541231576.4</v>
      </c>
    </row>
    <row r="393" spans="1:18">
      <c r="A393" s="89" t="s">
        <v>3671</v>
      </c>
      <c r="B393" s="89" t="s">
        <v>3672</v>
      </c>
      <c r="C393" s="89">
        <v>0</v>
      </c>
      <c r="D393" s="95">
        <v>0</v>
      </c>
      <c r="E393" s="95">
        <v>0</v>
      </c>
      <c r="F393" s="95">
        <v>0</v>
      </c>
      <c r="G393" s="95">
        <v>0</v>
      </c>
      <c r="H393" s="95">
        <v>0</v>
      </c>
      <c r="I393" s="95">
        <v>0</v>
      </c>
      <c r="J393" s="95">
        <v>0</v>
      </c>
      <c r="K393" s="95">
        <v>0</v>
      </c>
      <c r="L393" s="95">
        <v>0</v>
      </c>
      <c r="M393" s="93">
        <v>15670075218.1602</v>
      </c>
      <c r="N393" s="93">
        <v>16573689754.2729</v>
      </c>
      <c r="O393" s="93">
        <v>17788723210.637501</v>
      </c>
      <c r="P393" s="93">
        <v>19430295869.162201</v>
      </c>
      <c r="Q393" s="93">
        <v>22703075797.438602</v>
      </c>
      <c r="R393" s="93">
        <v>21718248198.91</v>
      </c>
    </row>
    <row r="394" spans="1:18">
      <c r="A394" s="87">
        <v>4</v>
      </c>
      <c r="B394" s="88" t="s">
        <v>7676</v>
      </c>
      <c r="C394" s="88">
        <v>219798756434</v>
      </c>
      <c r="D394" s="103">
        <v>241794473030</v>
      </c>
      <c r="E394" s="103">
        <v>254112196571</v>
      </c>
      <c r="F394" s="103">
        <v>302220274741</v>
      </c>
      <c r="G394" s="103">
        <v>347037367866</v>
      </c>
      <c r="H394" s="103">
        <v>351105204317</v>
      </c>
      <c r="I394" s="103">
        <v>371394829719</v>
      </c>
      <c r="J394" s="103">
        <v>393984411879</v>
      </c>
      <c r="K394" s="103">
        <v>429675690529</v>
      </c>
      <c r="L394" s="103">
        <v>409921883906.66998</v>
      </c>
      <c r="M394" s="97">
        <v>515122778668.922</v>
      </c>
      <c r="N394" s="97">
        <v>588996917822.67603</v>
      </c>
      <c r="O394" s="97">
        <v>571600755876.86902</v>
      </c>
      <c r="P394" s="97">
        <v>620997576553.30298</v>
      </c>
      <c r="Q394" s="97">
        <v>818440158801.82898</v>
      </c>
      <c r="R394" s="97">
        <v>1030417241012.08</v>
      </c>
    </row>
    <row r="395" spans="1:18">
      <c r="A395" s="89" t="s">
        <v>3679</v>
      </c>
      <c r="B395" s="89" t="s">
        <v>4680</v>
      </c>
      <c r="C395" s="89">
        <v>91399496984</v>
      </c>
      <c r="D395" s="95">
        <v>97768002977</v>
      </c>
      <c r="E395" s="95">
        <v>101793022285</v>
      </c>
      <c r="F395" s="95">
        <v>133640510078</v>
      </c>
      <c r="G395" s="95">
        <v>155166782544</v>
      </c>
      <c r="H395" s="95">
        <v>158135474195</v>
      </c>
      <c r="I395" s="95">
        <v>172359807260</v>
      </c>
      <c r="J395" s="95">
        <v>183411291828</v>
      </c>
      <c r="K395" s="95">
        <v>190880545759</v>
      </c>
      <c r="L395" s="95">
        <v>197429074865.09698</v>
      </c>
      <c r="M395" s="93">
        <v>234282525362.061</v>
      </c>
      <c r="N395" s="93">
        <v>264074746569.87</v>
      </c>
      <c r="O395" s="93">
        <v>218273933872.17401</v>
      </c>
      <c r="P395" s="93">
        <v>248180961233.96899</v>
      </c>
      <c r="Q395" s="93">
        <v>315657160448.16998</v>
      </c>
      <c r="R395" s="93">
        <v>388671691094.28998</v>
      </c>
    </row>
    <row r="396" spans="1:18">
      <c r="A396" s="89" t="s">
        <v>7673</v>
      </c>
      <c r="B396" s="89" t="s">
        <v>1334</v>
      </c>
      <c r="C396" s="89">
        <v>72173359814</v>
      </c>
      <c r="D396" s="95">
        <v>73438793802</v>
      </c>
      <c r="E396" s="95">
        <v>76080199045</v>
      </c>
      <c r="F396" s="95">
        <v>102355331380</v>
      </c>
      <c r="G396" s="95">
        <v>98161292542</v>
      </c>
      <c r="H396" s="95">
        <v>102127920533</v>
      </c>
      <c r="I396" s="95">
        <v>116462079422</v>
      </c>
      <c r="J396" s="95">
        <v>128147867826</v>
      </c>
      <c r="K396" s="95">
        <v>133910592881</v>
      </c>
      <c r="L396" s="95">
        <v>147762415732.54999</v>
      </c>
      <c r="M396" s="93">
        <v>157464801846.405</v>
      </c>
      <c r="N396" s="93">
        <v>175678615483.01801</v>
      </c>
      <c r="O396" s="93">
        <v>161954502826.077</v>
      </c>
      <c r="P396" s="93">
        <v>181058915391.84799</v>
      </c>
      <c r="Q396" s="93">
        <v>231323602114.491</v>
      </c>
      <c r="R396" s="93">
        <v>290229274512.15997</v>
      </c>
    </row>
    <row r="397" spans="1:18">
      <c r="A397" s="89" t="s">
        <v>3740</v>
      </c>
      <c r="B397" s="89" t="s">
        <v>3741</v>
      </c>
      <c r="C397" s="89">
        <v>18043975375</v>
      </c>
      <c r="D397" s="95">
        <v>21835191432</v>
      </c>
      <c r="E397" s="95">
        <v>24519111449</v>
      </c>
      <c r="F397" s="95">
        <v>27854577014</v>
      </c>
      <c r="G397" s="95">
        <v>39913799521</v>
      </c>
      <c r="H397" s="95">
        <v>42467161242</v>
      </c>
      <c r="I397" s="95">
        <v>46117253953</v>
      </c>
      <c r="J397" s="95">
        <v>53301129553</v>
      </c>
      <c r="K397" s="95">
        <v>52400708474</v>
      </c>
      <c r="L397" s="95">
        <v>43937270291.490601</v>
      </c>
      <c r="M397" s="93">
        <v>46284058491.932205</v>
      </c>
      <c r="N397" s="93">
        <v>56465485191.977203</v>
      </c>
      <c r="O397" s="93">
        <v>27626094354.918499</v>
      </c>
      <c r="P397" s="93">
        <v>33911472585.404301</v>
      </c>
      <c r="Q397" s="93">
        <v>38574492523.3564</v>
      </c>
      <c r="R397" s="93">
        <v>47561523565.830002</v>
      </c>
    </row>
    <row r="398" spans="1:18">
      <c r="A398" s="89" t="s">
        <v>3791</v>
      </c>
      <c r="B398" s="89" t="s">
        <v>154</v>
      </c>
      <c r="C398" s="89">
        <v>0</v>
      </c>
      <c r="D398" s="95">
        <v>0</v>
      </c>
      <c r="E398" s="95">
        <v>0</v>
      </c>
      <c r="F398" s="95">
        <v>0</v>
      </c>
      <c r="G398" s="95">
        <v>13496454416</v>
      </c>
      <c r="H398" s="95">
        <v>10369108667</v>
      </c>
      <c r="I398" s="95">
        <v>7933060666</v>
      </c>
      <c r="J398" s="95">
        <v>5675830079</v>
      </c>
      <c r="K398" s="95">
        <v>4479117379</v>
      </c>
      <c r="L398" s="95">
        <v>5704516812.1645403</v>
      </c>
      <c r="M398" s="93">
        <v>8969133933.9928112</v>
      </c>
      <c r="N398" s="93">
        <v>9190872410.9829006</v>
      </c>
      <c r="O398" s="93">
        <v>5965538733.2996397</v>
      </c>
      <c r="P398" s="93">
        <v>8453544401.7496901</v>
      </c>
      <c r="Q398" s="93">
        <v>17013765143.2493</v>
      </c>
      <c r="R398" s="93">
        <v>18547327347.509998</v>
      </c>
    </row>
    <row r="399" spans="1:18">
      <c r="A399" s="89" t="s">
        <v>3795</v>
      </c>
      <c r="B399" s="89" t="s">
        <v>133</v>
      </c>
      <c r="C399" s="89">
        <v>2631270997</v>
      </c>
      <c r="D399" s="95">
        <v>2974587133</v>
      </c>
      <c r="E399" s="95">
        <v>3193307396</v>
      </c>
      <c r="F399" s="95">
        <v>3539715276</v>
      </c>
      <c r="G399" s="95">
        <v>4121344215</v>
      </c>
      <c r="H399" s="95">
        <v>2620049699</v>
      </c>
      <c r="I399" s="95">
        <v>1615393329</v>
      </c>
      <c r="J399" s="95">
        <v>1722266881</v>
      </c>
      <c r="K399" s="95">
        <v>1947470852</v>
      </c>
      <c r="L399" s="95">
        <v>1820223242.86395</v>
      </c>
      <c r="M399" s="93">
        <v>2678243787.7684197</v>
      </c>
      <c r="N399" s="93">
        <v>2731745079.1338201</v>
      </c>
      <c r="O399" s="93">
        <v>2604166907.3061299</v>
      </c>
      <c r="P399" s="93">
        <v>2842421052.4810801</v>
      </c>
      <c r="Q399" s="93">
        <v>3323197080.89048</v>
      </c>
      <c r="R399" s="93">
        <v>3730401559.2800002</v>
      </c>
    </row>
    <row r="400" spans="1:18">
      <c r="A400" s="89" t="s">
        <v>3800</v>
      </c>
      <c r="B400" s="89" t="s">
        <v>166</v>
      </c>
      <c r="C400" s="89">
        <v>642571246</v>
      </c>
      <c r="D400" s="95">
        <v>1294676798</v>
      </c>
      <c r="E400" s="95">
        <v>433625803</v>
      </c>
      <c r="F400" s="95">
        <v>1258101288</v>
      </c>
      <c r="G400" s="95">
        <v>1215656620</v>
      </c>
      <c r="H400" s="95">
        <v>1760518719</v>
      </c>
      <c r="I400" s="95">
        <v>1982256830</v>
      </c>
      <c r="J400" s="95">
        <v>18473431</v>
      </c>
      <c r="K400" s="95">
        <v>18003935</v>
      </c>
      <c r="L400" s="95">
        <v>21854131.309999999</v>
      </c>
      <c r="M400" s="93">
        <v>97381981.653099999</v>
      </c>
      <c r="N400" s="93">
        <v>163275968.78843001</v>
      </c>
      <c r="O400" s="93">
        <v>130334007.11993</v>
      </c>
      <c r="P400" s="93">
        <v>176068807.52421999</v>
      </c>
      <c r="Q400" s="93">
        <v>304101456.35433</v>
      </c>
      <c r="R400" s="93">
        <v>375880811.56999999</v>
      </c>
    </row>
    <row r="401" spans="1:18" ht="25.5">
      <c r="A401" s="89" t="s">
        <v>3808</v>
      </c>
      <c r="B401" s="89" t="s">
        <v>1114</v>
      </c>
      <c r="C401" s="89">
        <v>0</v>
      </c>
      <c r="D401" s="95">
        <v>0</v>
      </c>
      <c r="E401" s="95">
        <v>0</v>
      </c>
      <c r="F401" s="95">
        <v>0</v>
      </c>
      <c r="G401" s="95">
        <v>0</v>
      </c>
      <c r="H401" s="95">
        <v>0</v>
      </c>
      <c r="I401" s="95">
        <v>0</v>
      </c>
      <c r="J401" s="95">
        <v>0</v>
      </c>
      <c r="K401" s="95">
        <v>0</v>
      </c>
      <c r="L401" s="95">
        <v>0</v>
      </c>
      <c r="M401" s="93">
        <v>20533302854.667</v>
      </c>
      <c r="N401" s="93">
        <v>22159121785.096397</v>
      </c>
      <c r="O401" s="93">
        <v>22475759217.0695</v>
      </c>
      <c r="P401" s="93">
        <v>24167754794.051998</v>
      </c>
      <c r="Q401" s="93">
        <v>27876757171.0653</v>
      </c>
      <c r="R401" s="93">
        <v>31441956419.700001</v>
      </c>
    </row>
    <row r="402" spans="1:18">
      <c r="A402" s="89" t="s">
        <v>3818</v>
      </c>
      <c r="B402" s="89" t="s">
        <v>3819</v>
      </c>
      <c r="C402" s="89">
        <v>-2091680448</v>
      </c>
      <c r="D402" s="95">
        <v>-1775246188</v>
      </c>
      <c r="E402" s="95">
        <v>-2433221408</v>
      </c>
      <c r="F402" s="95">
        <v>-1367214880</v>
      </c>
      <c r="G402" s="95">
        <v>-1741764770</v>
      </c>
      <c r="H402" s="95">
        <v>-1209284665</v>
      </c>
      <c r="I402" s="95">
        <v>-1750236940</v>
      </c>
      <c r="J402" s="95">
        <v>-5454275942</v>
      </c>
      <c r="K402" s="95">
        <v>-1875347762</v>
      </c>
      <c r="L402" s="95">
        <v>-1817205345.2817099</v>
      </c>
      <c r="M402" s="93">
        <v>-1744397534.3573699</v>
      </c>
      <c r="N402" s="93">
        <v>-2314369349.1261902</v>
      </c>
      <c r="O402" s="93">
        <v>-2482462173.6172204</v>
      </c>
      <c r="P402" s="93">
        <v>-2429215799.09056</v>
      </c>
      <c r="Q402" s="93">
        <v>-2758755041.2368698</v>
      </c>
      <c r="R402" s="93">
        <v>-3214673121.7600002</v>
      </c>
    </row>
    <row r="403" spans="1:18">
      <c r="A403" s="89" t="s">
        <v>3858</v>
      </c>
      <c r="B403" s="89" t="s">
        <v>132</v>
      </c>
      <c r="C403" s="89">
        <v>30778644654</v>
      </c>
      <c r="D403" s="95">
        <v>33906705689</v>
      </c>
      <c r="E403" s="95">
        <v>43662849878</v>
      </c>
      <c r="F403" s="95">
        <v>64782922534</v>
      </c>
      <c r="G403" s="95">
        <v>68647670715</v>
      </c>
      <c r="H403" s="95">
        <v>70535358426</v>
      </c>
      <c r="I403" s="95">
        <v>63598369585</v>
      </c>
      <c r="J403" s="95">
        <v>49008451456</v>
      </c>
      <c r="K403" s="95">
        <v>47521573973</v>
      </c>
      <c r="L403" s="95">
        <v>57402649508.474205</v>
      </c>
      <c r="M403" s="93">
        <v>74065982898.341202</v>
      </c>
      <c r="N403" s="93">
        <v>77884251190.164902</v>
      </c>
      <c r="O403" s="93">
        <v>56266775079.121399</v>
      </c>
      <c r="P403" s="93">
        <v>100656146560.717</v>
      </c>
      <c r="Q403" s="93">
        <v>168840784031.40399</v>
      </c>
      <c r="R403" s="93">
        <v>155517022579.67999</v>
      </c>
    </row>
    <row r="404" spans="1:18" ht="25.5">
      <c r="A404" s="89" t="s">
        <v>3859</v>
      </c>
      <c r="B404" s="89" t="s">
        <v>951</v>
      </c>
      <c r="C404" s="89">
        <v>37671206</v>
      </c>
      <c r="D404" s="95">
        <v>36188447</v>
      </c>
      <c r="E404" s="95">
        <v>31748296</v>
      </c>
      <c r="F404" s="95">
        <v>34976870</v>
      </c>
      <c r="G404" s="95">
        <v>38642998</v>
      </c>
      <c r="H404" s="95">
        <v>38667672</v>
      </c>
      <c r="I404" s="95">
        <v>37596227</v>
      </c>
      <c r="J404" s="95">
        <v>55810650</v>
      </c>
      <c r="K404" s="95">
        <v>56555219</v>
      </c>
      <c r="L404" s="95">
        <v>84510327.356820002</v>
      </c>
      <c r="M404" s="93">
        <v>77715863.416910008</v>
      </c>
      <c r="N404" s="93">
        <v>34057471.857500002</v>
      </c>
      <c r="O404" s="93">
        <v>48474007.262529999</v>
      </c>
      <c r="P404" s="93">
        <v>30324412.678610001</v>
      </c>
      <c r="Q404" s="93">
        <v>0</v>
      </c>
      <c r="R404" s="93">
        <v>0</v>
      </c>
    </row>
    <row r="405" spans="1:18">
      <c r="A405" s="89" t="s">
        <v>3873</v>
      </c>
      <c r="B405" s="89" t="s">
        <v>953</v>
      </c>
      <c r="C405" s="89">
        <v>14709546724</v>
      </c>
      <c r="D405" s="95">
        <v>14875405380</v>
      </c>
      <c r="E405" s="95">
        <v>20574412863</v>
      </c>
      <c r="F405" s="95">
        <v>34776801211</v>
      </c>
      <c r="G405" s="95">
        <v>37502879987</v>
      </c>
      <c r="H405" s="95">
        <v>39234426165</v>
      </c>
      <c r="I405" s="95">
        <v>34425636362</v>
      </c>
      <c r="J405" s="95">
        <v>24232295035</v>
      </c>
      <c r="K405" s="95">
        <v>20916066935</v>
      </c>
      <c r="L405" s="95">
        <v>26542915367.675999</v>
      </c>
      <c r="M405" s="93">
        <v>35771425717.718002</v>
      </c>
      <c r="N405" s="93">
        <v>35739065616.196999</v>
      </c>
      <c r="O405" s="93">
        <v>24440002657.800999</v>
      </c>
      <c r="P405" s="93">
        <v>40841723373.782997</v>
      </c>
      <c r="Q405" s="93">
        <v>0</v>
      </c>
      <c r="R405" s="93">
        <v>0</v>
      </c>
    </row>
    <row r="406" spans="1:18">
      <c r="A406" s="89" t="s">
        <v>3878</v>
      </c>
      <c r="B406" s="89" t="s">
        <v>955</v>
      </c>
      <c r="C406" s="89">
        <v>646000273</v>
      </c>
      <c r="D406" s="95">
        <v>792274830</v>
      </c>
      <c r="E406" s="95">
        <v>870227371</v>
      </c>
      <c r="F406" s="95">
        <v>844668460</v>
      </c>
      <c r="G406" s="95">
        <v>1038994497</v>
      </c>
      <c r="H406" s="95">
        <v>1039719125</v>
      </c>
      <c r="I406" s="95">
        <v>1043849988</v>
      </c>
      <c r="J406" s="95">
        <v>871017212</v>
      </c>
      <c r="K406" s="95">
        <v>1255882875</v>
      </c>
      <c r="L406" s="95">
        <v>1024773363.34428</v>
      </c>
      <c r="M406" s="93">
        <v>1376537032.8169899</v>
      </c>
      <c r="N406" s="93">
        <v>1251484787.96736</v>
      </c>
      <c r="O406" s="93">
        <v>781543823.00280011</v>
      </c>
      <c r="P406" s="93">
        <v>1341056480.8908799</v>
      </c>
      <c r="Q406" s="93">
        <v>0</v>
      </c>
      <c r="R406" s="93">
        <v>0</v>
      </c>
    </row>
    <row r="407" spans="1:18">
      <c r="A407" s="89" t="s">
        <v>3881</v>
      </c>
      <c r="B407" s="89" t="s">
        <v>115</v>
      </c>
      <c r="C407" s="89">
        <v>14479312908</v>
      </c>
      <c r="D407" s="95">
        <v>17122388779</v>
      </c>
      <c r="E407" s="95">
        <v>20737091214</v>
      </c>
      <c r="F407" s="95">
        <v>27084122699</v>
      </c>
      <c r="G407" s="95">
        <v>27271549261</v>
      </c>
      <c r="H407" s="95">
        <v>27759447825</v>
      </c>
      <c r="I407" s="95">
        <v>25756486816</v>
      </c>
      <c r="J407" s="95">
        <v>21475784050</v>
      </c>
      <c r="K407" s="95">
        <v>22905518689</v>
      </c>
      <c r="L407" s="95">
        <v>27489064186.377602</v>
      </c>
      <c r="M407" s="93">
        <v>34152983392.554398</v>
      </c>
      <c r="N407" s="93">
        <v>35459093466.098099</v>
      </c>
      <c r="O407" s="93">
        <v>26020334740.854603</v>
      </c>
      <c r="P407" s="93">
        <v>46995841692.067902</v>
      </c>
      <c r="Q407" s="93">
        <v>143331873894.461</v>
      </c>
      <c r="R407" s="93">
        <v>136434561823.46001</v>
      </c>
    </row>
    <row r="408" spans="1:18">
      <c r="A408" s="89" t="s">
        <v>3896</v>
      </c>
      <c r="B408" s="89" t="s">
        <v>959</v>
      </c>
      <c r="C408" s="89">
        <v>104113153</v>
      </c>
      <c r="D408" s="95">
        <v>147491636</v>
      </c>
      <c r="E408" s="95">
        <v>68733760</v>
      </c>
      <c r="F408" s="95">
        <v>12389121</v>
      </c>
      <c r="G408" s="95">
        <v>15436598</v>
      </c>
      <c r="H408" s="95">
        <v>4154542</v>
      </c>
      <c r="I408" s="95">
        <v>17236513</v>
      </c>
      <c r="J408" s="95">
        <v>5306024</v>
      </c>
      <c r="K408" s="95">
        <v>8341032</v>
      </c>
      <c r="L408" s="95">
        <v>16425906.98425</v>
      </c>
      <c r="M408" s="93">
        <v>6773544.4629700007</v>
      </c>
      <c r="N408" s="93">
        <v>1499163.1975999998</v>
      </c>
      <c r="O408" s="93">
        <v>1111322.17609</v>
      </c>
      <c r="P408" s="93">
        <v>7328212.8505100003</v>
      </c>
      <c r="Q408" s="93">
        <v>0</v>
      </c>
      <c r="R408" s="93">
        <v>0</v>
      </c>
    </row>
    <row r="409" spans="1:18">
      <c r="A409" s="89" t="s">
        <v>3901</v>
      </c>
      <c r="B409" s="89" t="s">
        <v>961</v>
      </c>
      <c r="C409" s="89">
        <v>907453895</v>
      </c>
      <c r="D409" s="95">
        <v>1078000933</v>
      </c>
      <c r="E409" s="95">
        <v>1530555387</v>
      </c>
      <c r="F409" s="95">
        <v>2247521129</v>
      </c>
      <c r="G409" s="95">
        <v>3029969166</v>
      </c>
      <c r="H409" s="95">
        <v>2720331488</v>
      </c>
      <c r="I409" s="95">
        <v>2471692458</v>
      </c>
      <c r="J409" s="95">
        <v>2517803143</v>
      </c>
      <c r="K409" s="95">
        <v>2627242614</v>
      </c>
      <c r="L409" s="95">
        <v>2450216618.8305898</v>
      </c>
      <c r="M409" s="93">
        <v>2921886268.3155699</v>
      </c>
      <c r="N409" s="93">
        <v>5651464238.7770996</v>
      </c>
      <c r="O409" s="93">
        <v>5115247629.74821</v>
      </c>
      <c r="P409" s="93">
        <v>12159366310.096901</v>
      </c>
      <c r="Q409" s="93">
        <v>25704480373.509399</v>
      </c>
      <c r="R409" s="93">
        <v>19371269503.939999</v>
      </c>
    </row>
    <row r="410" spans="1:18" ht="25.5">
      <c r="A410" s="89" t="s">
        <v>3933</v>
      </c>
      <c r="B410" s="89" t="s">
        <v>3934</v>
      </c>
      <c r="C410" s="89">
        <v>-105453505</v>
      </c>
      <c r="D410" s="95">
        <v>-145044316</v>
      </c>
      <c r="E410" s="95">
        <v>-149919013</v>
      </c>
      <c r="F410" s="95">
        <v>-217556956</v>
      </c>
      <c r="G410" s="95">
        <v>-249801792</v>
      </c>
      <c r="H410" s="95">
        <v>-261388391</v>
      </c>
      <c r="I410" s="95">
        <v>-154128779</v>
      </c>
      <c r="J410" s="95">
        <v>-149564658</v>
      </c>
      <c r="K410" s="95">
        <v>-248033391</v>
      </c>
      <c r="L410" s="95">
        <v>-205256262.09536999</v>
      </c>
      <c r="M410" s="93">
        <v>-241338920.94367999</v>
      </c>
      <c r="N410" s="93">
        <v>-252413553.9298</v>
      </c>
      <c r="O410" s="93">
        <v>-139939101.72385001</v>
      </c>
      <c r="P410" s="93">
        <v>-719493921.65050995</v>
      </c>
      <c r="Q410" s="93">
        <v>-195570236.56623</v>
      </c>
      <c r="R410" s="93">
        <v>-288808747.70999998</v>
      </c>
    </row>
    <row r="411" spans="1:18">
      <c r="A411" s="89" t="s">
        <v>3940</v>
      </c>
      <c r="B411" s="89" t="s">
        <v>2861</v>
      </c>
      <c r="C411" s="89">
        <v>37072327901</v>
      </c>
      <c r="D411" s="95">
        <v>37455755688</v>
      </c>
      <c r="E411" s="95">
        <v>41102832678</v>
      </c>
      <c r="F411" s="95">
        <v>44289515893</v>
      </c>
      <c r="G411" s="95">
        <v>44917657150</v>
      </c>
      <c r="H411" s="95">
        <v>54378067089</v>
      </c>
      <c r="I411" s="95">
        <v>59683238075</v>
      </c>
      <c r="J411" s="95">
        <v>70410979161</v>
      </c>
      <c r="K411" s="95">
        <v>67280653625</v>
      </c>
      <c r="L411" s="95">
        <v>66472749345.843895</v>
      </c>
      <c r="M411" s="93">
        <v>75544370245.311798</v>
      </c>
      <c r="N411" s="93">
        <v>86227228600.82991</v>
      </c>
      <c r="O411" s="93">
        <v>85499301483.682709</v>
      </c>
      <c r="P411" s="93">
        <v>95681060823.844299</v>
      </c>
      <c r="Q411" s="93">
        <v>111616738391.017</v>
      </c>
      <c r="R411" s="93">
        <v>131960590223.67999</v>
      </c>
    </row>
    <row r="412" spans="1:18">
      <c r="A412" s="89" t="s">
        <v>3941</v>
      </c>
      <c r="B412" s="89" t="s">
        <v>964</v>
      </c>
      <c r="C412" s="89">
        <v>1124095515</v>
      </c>
      <c r="D412" s="95">
        <v>1319034056</v>
      </c>
      <c r="E412" s="95">
        <v>1361005158</v>
      </c>
      <c r="F412" s="95">
        <v>1425141668</v>
      </c>
      <c r="G412" s="95">
        <v>1523536442</v>
      </c>
      <c r="H412" s="95">
        <v>1682093548</v>
      </c>
      <c r="I412" s="95">
        <v>1820658750</v>
      </c>
      <c r="J412" s="95">
        <v>1920475842</v>
      </c>
      <c r="K412" s="95">
        <v>1955606783</v>
      </c>
      <c r="L412" s="95">
        <v>2170936402.3576698</v>
      </c>
      <c r="M412" s="93">
        <v>2510661771.4843197</v>
      </c>
      <c r="N412" s="93">
        <v>2850909017.27773</v>
      </c>
      <c r="O412" s="93">
        <v>2590424208.6097298</v>
      </c>
      <c r="P412" s="93">
        <v>3100167353.7280602</v>
      </c>
      <c r="Q412" s="93">
        <v>3502585265.5232401</v>
      </c>
      <c r="R412" s="93">
        <v>4060398450.9299998</v>
      </c>
    </row>
    <row r="413" spans="1:18">
      <c r="A413" s="89" t="s">
        <v>3976</v>
      </c>
      <c r="B413" s="89" t="s">
        <v>176</v>
      </c>
      <c r="C413" s="89">
        <v>2960370239</v>
      </c>
      <c r="D413" s="95">
        <v>1181240205</v>
      </c>
      <c r="E413" s="95">
        <v>1274727942</v>
      </c>
      <c r="F413" s="95">
        <v>1149282351</v>
      </c>
      <c r="G413" s="95">
        <v>1324664239</v>
      </c>
      <c r="H413" s="95">
        <v>4858328818</v>
      </c>
      <c r="I413" s="95">
        <v>4885274776</v>
      </c>
      <c r="J413" s="95">
        <v>6509842803</v>
      </c>
      <c r="K413" s="95">
        <v>5373322548</v>
      </c>
      <c r="L413" s="95">
        <v>5870732891.2864008</v>
      </c>
      <c r="M413" s="93">
        <v>6548459363.1002102</v>
      </c>
      <c r="N413" s="93">
        <v>6625269303.1887598</v>
      </c>
      <c r="O413" s="93">
        <v>7372825355.9925404</v>
      </c>
      <c r="P413" s="93">
        <v>8092369836.9311104</v>
      </c>
      <c r="Q413" s="93">
        <v>8287855417.2156696</v>
      </c>
      <c r="R413" s="93">
        <v>9668920196.0599995</v>
      </c>
    </row>
    <row r="414" spans="1:18">
      <c r="A414" s="89" t="s">
        <v>4001</v>
      </c>
      <c r="B414" s="89" t="s">
        <v>129</v>
      </c>
      <c r="C414" s="89">
        <v>5112144871</v>
      </c>
      <c r="D414" s="95">
        <v>5696254846</v>
      </c>
      <c r="E414" s="95">
        <v>6108523611</v>
      </c>
      <c r="F414" s="95">
        <v>6254246817</v>
      </c>
      <c r="G414" s="95">
        <v>6745205641</v>
      </c>
      <c r="H414" s="95">
        <v>7356532248</v>
      </c>
      <c r="I414" s="95">
        <v>7590400059</v>
      </c>
      <c r="J414" s="95">
        <v>8344811373</v>
      </c>
      <c r="K414" s="95">
        <v>8177651996</v>
      </c>
      <c r="L414" s="95">
        <v>9183170278.5932407</v>
      </c>
      <c r="M414" s="93">
        <v>12449858387.2747</v>
      </c>
      <c r="N414" s="93">
        <v>13719774255.446699</v>
      </c>
      <c r="O414" s="93">
        <v>12781359669.5254</v>
      </c>
      <c r="P414" s="93">
        <v>16194854503.0541</v>
      </c>
      <c r="Q414" s="93">
        <v>17301563772.739399</v>
      </c>
      <c r="R414" s="93">
        <v>20468296836.82</v>
      </c>
    </row>
    <row r="415" spans="1:18" ht="25.5">
      <c r="A415" s="89" t="s">
        <v>4072</v>
      </c>
      <c r="B415" s="89" t="s">
        <v>1186</v>
      </c>
      <c r="C415" s="89">
        <v>194859122</v>
      </c>
      <c r="D415" s="95">
        <v>748990740</v>
      </c>
      <c r="E415" s="95">
        <v>4435842917</v>
      </c>
      <c r="F415" s="95">
        <v>4343545449</v>
      </c>
      <c r="G415" s="95">
        <v>393993394</v>
      </c>
      <c r="H415" s="95">
        <v>492776961</v>
      </c>
      <c r="I415" s="95">
        <v>578048704</v>
      </c>
      <c r="J415" s="95">
        <v>618523785</v>
      </c>
      <c r="K415" s="95">
        <v>629748937</v>
      </c>
      <c r="L415" s="95">
        <v>615701248.31200004</v>
      </c>
      <c r="M415" s="93">
        <v>937522127.66031003</v>
      </c>
      <c r="N415" s="93">
        <v>909610187.70099998</v>
      </c>
      <c r="O415" s="93">
        <v>891233272.079</v>
      </c>
      <c r="P415" s="93">
        <v>1022935994.971</v>
      </c>
      <c r="Q415" s="93">
        <v>1191402705.003</v>
      </c>
      <c r="R415" s="93">
        <v>1488079302.3299999</v>
      </c>
    </row>
    <row r="416" spans="1:18">
      <c r="A416" s="89" t="s">
        <v>4079</v>
      </c>
      <c r="B416" s="89" t="s">
        <v>1024</v>
      </c>
      <c r="C416" s="89">
        <v>9245992821</v>
      </c>
      <c r="D416" s="95">
        <v>10294516063</v>
      </c>
      <c r="E416" s="95">
        <v>10827051405</v>
      </c>
      <c r="F416" s="95">
        <v>11239437392</v>
      </c>
      <c r="G416" s="95">
        <v>10760637727</v>
      </c>
      <c r="H416" s="95">
        <v>11263397124</v>
      </c>
      <c r="I416" s="95">
        <v>12043974970</v>
      </c>
      <c r="J416" s="95">
        <v>14135622751</v>
      </c>
      <c r="K416" s="95">
        <v>12888185468</v>
      </c>
      <c r="L416" s="95">
        <v>12567507968.173</v>
      </c>
      <c r="M416" s="93">
        <v>13413137964.612301</v>
      </c>
      <c r="N416" s="93">
        <v>14472459547.323099</v>
      </c>
      <c r="O416" s="93">
        <v>16400278902.9545</v>
      </c>
      <c r="P416" s="93">
        <v>22042240121.451397</v>
      </c>
      <c r="Q416" s="93">
        <v>27342784295.807301</v>
      </c>
      <c r="R416" s="93">
        <v>32298615102.790001</v>
      </c>
    </row>
    <row r="417" spans="1:18">
      <c r="A417" s="89" t="s">
        <v>4088</v>
      </c>
      <c r="B417" s="89" t="s">
        <v>1026</v>
      </c>
      <c r="C417" s="89">
        <v>1816121515</v>
      </c>
      <c r="D417" s="95">
        <v>1896172714</v>
      </c>
      <c r="E417" s="95">
        <v>1954669894</v>
      </c>
      <c r="F417" s="95">
        <v>2377920535</v>
      </c>
      <c r="G417" s="95">
        <v>2307089659</v>
      </c>
      <c r="H417" s="95">
        <v>2261019042</v>
      </c>
      <c r="I417" s="95">
        <v>2378641748</v>
      </c>
      <c r="J417" s="95">
        <v>2518138065</v>
      </c>
      <c r="K417" s="95">
        <v>2572580866</v>
      </c>
      <c r="L417" s="95">
        <v>2777400645.97048</v>
      </c>
      <c r="M417" s="93">
        <v>3112883613.7210898</v>
      </c>
      <c r="N417" s="93">
        <v>3349881485.5939102</v>
      </c>
      <c r="O417" s="93">
        <v>3441416847.5861602</v>
      </c>
      <c r="P417" s="93">
        <v>3673748382.1772799</v>
      </c>
      <c r="Q417" s="93">
        <v>4144208970.1051898</v>
      </c>
      <c r="R417" s="93">
        <v>4776930486.1400003</v>
      </c>
    </row>
    <row r="418" spans="1:18">
      <c r="A418" s="89" t="s">
        <v>4093</v>
      </c>
      <c r="B418" s="89" t="s">
        <v>1028</v>
      </c>
      <c r="C418" s="89">
        <v>1290106877</v>
      </c>
      <c r="D418" s="95">
        <v>1340979604</v>
      </c>
      <c r="E418" s="95">
        <v>1348127521</v>
      </c>
      <c r="F418" s="95">
        <v>1609536389</v>
      </c>
      <c r="G418" s="95">
        <v>1571114363</v>
      </c>
      <c r="H418" s="95">
        <v>1553428770</v>
      </c>
      <c r="I418" s="95">
        <v>1644375524</v>
      </c>
      <c r="J418" s="95">
        <v>1719086559</v>
      </c>
      <c r="K418" s="95">
        <v>1865083001</v>
      </c>
      <c r="L418" s="95">
        <v>2150133824.92419</v>
      </c>
      <c r="M418" s="93">
        <v>2381313723.6371498</v>
      </c>
      <c r="N418" s="93">
        <v>2919188955.2782102</v>
      </c>
      <c r="O418" s="93">
        <v>2933518072.3361096</v>
      </c>
      <c r="P418" s="93">
        <v>3179096798.9538798</v>
      </c>
      <c r="Q418" s="93">
        <v>3206024570.2834001</v>
      </c>
      <c r="R418" s="93">
        <v>3977802387.52</v>
      </c>
    </row>
    <row r="419" spans="1:18">
      <c r="A419" s="89" t="s">
        <v>4099</v>
      </c>
      <c r="B419" s="89" t="s">
        <v>1030</v>
      </c>
      <c r="C419" s="89">
        <v>337008870</v>
      </c>
      <c r="D419" s="95">
        <v>306194370</v>
      </c>
      <c r="E419" s="95">
        <v>337936769</v>
      </c>
      <c r="F419" s="95">
        <v>1129877123</v>
      </c>
      <c r="G419" s="95">
        <v>472730396</v>
      </c>
      <c r="H419" s="95">
        <v>524862012</v>
      </c>
      <c r="I419" s="95">
        <v>762591996</v>
      </c>
      <c r="J419" s="95">
        <v>666798725</v>
      </c>
      <c r="K419" s="95">
        <v>982703030</v>
      </c>
      <c r="L419" s="95">
        <v>1050727358.28442</v>
      </c>
      <c r="M419" s="93">
        <v>731611552.00463998</v>
      </c>
      <c r="N419" s="93">
        <v>777233302.03551006</v>
      </c>
      <c r="O419" s="93">
        <v>747953878.32897997</v>
      </c>
      <c r="P419" s="93">
        <v>813913119.93502998</v>
      </c>
      <c r="Q419" s="93">
        <v>884385010.82682991</v>
      </c>
      <c r="R419" s="93">
        <v>1052892028.48</v>
      </c>
    </row>
    <row r="420" spans="1:18">
      <c r="A420" s="89" t="s">
        <v>4121</v>
      </c>
      <c r="B420" s="89" t="s">
        <v>1032</v>
      </c>
      <c r="C420" s="89">
        <v>906911264</v>
      </c>
      <c r="D420" s="95">
        <v>915006496</v>
      </c>
      <c r="E420" s="95">
        <v>895331751</v>
      </c>
      <c r="F420" s="95">
        <v>944185162</v>
      </c>
      <c r="G420" s="95">
        <v>997435959</v>
      </c>
      <c r="H420" s="95">
        <v>1208062771</v>
      </c>
      <c r="I420" s="95">
        <v>1173933028</v>
      </c>
      <c r="J420" s="95">
        <v>1527243750</v>
      </c>
      <c r="K420" s="95">
        <v>1930690111</v>
      </c>
      <c r="L420" s="95">
        <v>1750480953.73699</v>
      </c>
      <c r="M420" s="93">
        <v>2239748108.1581697</v>
      </c>
      <c r="N420" s="93">
        <v>2404920928.0385299</v>
      </c>
      <c r="O420" s="93">
        <v>2591995538.0363598</v>
      </c>
      <c r="P420" s="93">
        <v>2473192365.2330198</v>
      </c>
      <c r="Q420" s="93">
        <v>2942221874.2591</v>
      </c>
      <c r="R420" s="93">
        <v>3621825651.3899999</v>
      </c>
    </row>
    <row r="421" spans="1:18">
      <c r="A421" s="89" t="s">
        <v>4128</v>
      </c>
      <c r="B421" s="89" t="s">
        <v>966</v>
      </c>
      <c r="C421" s="89">
        <v>1478916240</v>
      </c>
      <c r="D421" s="95">
        <v>2326964777</v>
      </c>
      <c r="E421" s="95">
        <v>2280034685</v>
      </c>
      <c r="F421" s="95">
        <v>2655396286</v>
      </c>
      <c r="G421" s="95">
        <v>2893753573</v>
      </c>
      <c r="H421" s="95">
        <v>5813208223</v>
      </c>
      <c r="I421" s="95">
        <v>7027030918</v>
      </c>
      <c r="J421" s="95">
        <v>9201234904</v>
      </c>
      <c r="K421" s="95">
        <v>9014210892</v>
      </c>
      <c r="L421" s="95">
        <v>9510149503.10289</v>
      </c>
      <c r="M421" s="93">
        <v>10242391390.8316</v>
      </c>
      <c r="N421" s="93">
        <v>11829025275.6891</v>
      </c>
      <c r="O421" s="93">
        <v>10936771914.8738</v>
      </c>
      <c r="P421" s="93">
        <v>12107765507.9877</v>
      </c>
      <c r="Q421" s="93">
        <v>14170552025.902401</v>
      </c>
      <c r="R421" s="93">
        <v>15713714263.549999</v>
      </c>
    </row>
    <row r="422" spans="1:18">
      <c r="A422" s="89" t="s">
        <v>4143</v>
      </c>
      <c r="B422" s="89" t="s">
        <v>980</v>
      </c>
      <c r="C422" s="89">
        <v>311697458</v>
      </c>
      <c r="D422" s="95">
        <v>374137796</v>
      </c>
      <c r="E422" s="95">
        <v>358426449</v>
      </c>
      <c r="F422" s="95">
        <v>344818488</v>
      </c>
      <c r="G422" s="95">
        <v>431488016</v>
      </c>
      <c r="H422" s="95">
        <v>495368697</v>
      </c>
      <c r="I422" s="95">
        <v>540460867</v>
      </c>
      <c r="J422" s="95">
        <v>670388667</v>
      </c>
      <c r="K422" s="95">
        <v>735250491</v>
      </c>
      <c r="L422" s="95">
        <v>752874040.39332998</v>
      </c>
      <c r="M422" s="93">
        <v>770608469.78734994</v>
      </c>
      <c r="N422" s="93">
        <v>839865978.79832995</v>
      </c>
      <c r="O422" s="93">
        <v>841564078.11223996</v>
      </c>
      <c r="P422" s="93">
        <v>880720056.31445992</v>
      </c>
      <c r="Q422" s="93">
        <v>807325407.47375</v>
      </c>
      <c r="R422" s="93">
        <v>739433567.64999998</v>
      </c>
    </row>
    <row r="423" spans="1:18">
      <c r="A423" s="89" t="s">
        <v>4158</v>
      </c>
      <c r="B423" s="89" t="s">
        <v>1034</v>
      </c>
      <c r="C423" s="89">
        <v>4116748643</v>
      </c>
      <c r="D423" s="95">
        <v>4097416770</v>
      </c>
      <c r="E423" s="95">
        <v>3603392624</v>
      </c>
      <c r="F423" s="95">
        <v>3498326925</v>
      </c>
      <c r="G423" s="95">
        <v>3444758769</v>
      </c>
      <c r="H423" s="95">
        <v>3460817172</v>
      </c>
      <c r="I423" s="95">
        <v>3506612142</v>
      </c>
      <c r="J423" s="95">
        <v>6073328344</v>
      </c>
      <c r="K423" s="95">
        <v>5794341262</v>
      </c>
      <c r="L423" s="95">
        <v>5408685432.5550995</v>
      </c>
      <c r="M423" s="93">
        <v>5888934581.302</v>
      </c>
      <c r="N423" s="93">
        <v>5503810538.0803699</v>
      </c>
      <c r="O423" s="93">
        <v>5316788752.9156904</v>
      </c>
      <c r="P423" s="93">
        <v>5602179306.1059999</v>
      </c>
      <c r="Q423" s="93">
        <v>5943217288.3809996</v>
      </c>
      <c r="R423" s="93">
        <v>5601037084.4799995</v>
      </c>
    </row>
    <row r="424" spans="1:18">
      <c r="A424" s="89" t="s">
        <v>4174</v>
      </c>
      <c r="B424" s="89" t="s">
        <v>968</v>
      </c>
      <c r="C424" s="89">
        <v>602594461</v>
      </c>
      <c r="D424" s="95">
        <v>540100181</v>
      </c>
      <c r="E424" s="95">
        <v>488152663</v>
      </c>
      <c r="F424" s="95">
        <v>488491109</v>
      </c>
      <c r="G424" s="95">
        <v>437849364</v>
      </c>
      <c r="H424" s="95">
        <v>463519270</v>
      </c>
      <c r="I424" s="95">
        <v>439612324</v>
      </c>
      <c r="J424" s="95">
        <v>478003476</v>
      </c>
      <c r="K424" s="95">
        <v>513856357</v>
      </c>
      <c r="L424" s="95">
        <v>547272425.61899996</v>
      </c>
      <c r="M424" s="93">
        <v>557011362.51499999</v>
      </c>
      <c r="N424" s="93">
        <v>583327349.36899996</v>
      </c>
      <c r="O424" s="93">
        <v>433325387.81560999</v>
      </c>
      <c r="P424" s="93">
        <v>607915345.3211</v>
      </c>
      <c r="Q424" s="93">
        <v>708487904.88739002</v>
      </c>
      <c r="R424" s="93">
        <v>812873622.29999995</v>
      </c>
    </row>
    <row r="425" spans="1:18">
      <c r="A425" s="89" t="s">
        <v>4191</v>
      </c>
      <c r="B425" s="89" t="s">
        <v>970</v>
      </c>
      <c r="C425" s="89">
        <v>74803360</v>
      </c>
      <c r="D425" s="95">
        <v>74680812</v>
      </c>
      <c r="E425" s="95">
        <v>77032643</v>
      </c>
      <c r="F425" s="95">
        <v>84140547</v>
      </c>
      <c r="G425" s="95">
        <v>84716390</v>
      </c>
      <c r="H425" s="95">
        <v>90570313</v>
      </c>
      <c r="I425" s="95">
        <v>90223508</v>
      </c>
      <c r="J425" s="95">
        <v>94337546</v>
      </c>
      <c r="K425" s="95">
        <v>97568109</v>
      </c>
      <c r="L425" s="95">
        <v>85201159.229880005</v>
      </c>
      <c r="M425" s="93">
        <v>91278936.971939996</v>
      </c>
      <c r="N425" s="93">
        <v>91476645.300940007</v>
      </c>
      <c r="O425" s="93">
        <v>46195897.057110004</v>
      </c>
      <c r="P425" s="93">
        <v>79823633.105240002</v>
      </c>
      <c r="Q425" s="93">
        <v>151134813.49614</v>
      </c>
      <c r="R425" s="93">
        <v>183850905.38999999</v>
      </c>
    </row>
    <row r="426" spans="1:18">
      <c r="A426" s="89" t="s">
        <v>7701</v>
      </c>
      <c r="B426" s="89" t="s">
        <v>7749</v>
      </c>
      <c r="C426" s="89">
        <v>2658487579</v>
      </c>
      <c r="D426" s="95">
        <v>2853110553</v>
      </c>
      <c r="E426" s="95">
        <v>2575229665</v>
      </c>
      <c r="F426" s="95">
        <v>2786136583</v>
      </c>
      <c r="G426" s="95">
        <v>3199458101</v>
      </c>
      <c r="H426" s="95">
        <v>3288972235</v>
      </c>
      <c r="I426" s="95">
        <v>3242935036</v>
      </c>
      <c r="J426" s="95">
        <v>3510576804</v>
      </c>
      <c r="K426" s="95">
        <v>4252347247</v>
      </c>
      <c r="L426" s="95">
        <v>1714768277.6052599</v>
      </c>
      <c r="M426" s="93">
        <v>0</v>
      </c>
      <c r="N426" s="93">
        <v>0</v>
      </c>
      <c r="O426" s="93">
        <v>0</v>
      </c>
      <c r="P426" s="93">
        <v>0</v>
      </c>
      <c r="Q426" s="93">
        <v>0</v>
      </c>
      <c r="R426" s="93">
        <v>0</v>
      </c>
    </row>
    <row r="427" spans="1:18">
      <c r="A427" s="89" t="s">
        <v>4202</v>
      </c>
      <c r="B427" s="89" t="s">
        <v>215</v>
      </c>
      <c r="C427" s="89">
        <v>2662797684</v>
      </c>
      <c r="D427" s="95">
        <v>1418692162</v>
      </c>
      <c r="E427" s="95">
        <v>729558430</v>
      </c>
      <c r="F427" s="95">
        <v>896752291</v>
      </c>
      <c r="G427" s="95">
        <v>1488355752</v>
      </c>
      <c r="H427" s="95">
        <v>1210872527</v>
      </c>
      <c r="I427" s="95">
        <v>1297846736</v>
      </c>
      <c r="J427" s="95">
        <v>1701199022</v>
      </c>
      <c r="K427" s="95">
        <v>1975577986</v>
      </c>
      <c r="L427" s="95">
        <v>2041050790.148</v>
      </c>
      <c r="M427" s="93">
        <v>2718940046.112</v>
      </c>
      <c r="N427" s="93">
        <v>7931770845.5970001</v>
      </c>
      <c r="O427" s="93">
        <v>6855725154.5530005</v>
      </c>
      <c r="P427" s="93">
        <v>3083924164.303</v>
      </c>
      <c r="Q427" s="93">
        <v>6147773887.3310003</v>
      </c>
      <c r="R427" s="93">
        <v>9800789404.1100006</v>
      </c>
    </row>
    <row r="428" spans="1:18">
      <c r="A428" s="89" t="s">
        <v>4213</v>
      </c>
      <c r="B428" s="89" t="s">
        <v>974</v>
      </c>
      <c r="C428" s="89">
        <v>1118056070</v>
      </c>
      <c r="D428" s="95">
        <v>1519128543</v>
      </c>
      <c r="E428" s="95">
        <v>1149887784</v>
      </c>
      <c r="F428" s="95">
        <v>1267597064</v>
      </c>
      <c r="G428" s="95">
        <v>5289266580</v>
      </c>
      <c r="H428" s="95">
        <v>5266656304</v>
      </c>
      <c r="I428" s="95">
        <v>6920523052</v>
      </c>
      <c r="J428" s="95">
        <v>7165246041</v>
      </c>
      <c r="K428" s="95">
        <v>4446486216</v>
      </c>
      <c r="L428" s="95">
        <v>4524895573.70996</v>
      </c>
      <c r="M428" s="93">
        <v>4837597889.0096903</v>
      </c>
      <c r="N428" s="93">
        <v>5198327402.7483606</v>
      </c>
      <c r="O428" s="93">
        <v>5712688943.3222103</v>
      </c>
      <c r="P428" s="93">
        <v>6488921455.4147997</v>
      </c>
      <c r="Q428" s="93">
        <v>7700699501.5201597</v>
      </c>
      <c r="R428" s="93">
        <v>8858249392.5499992</v>
      </c>
    </row>
    <row r="429" spans="1:18">
      <c r="A429" s="89" t="s">
        <v>4226</v>
      </c>
      <c r="B429" s="89" t="s">
        <v>976</v>
      </c>
      <c r="C429" s="89">
        <v>190918740</v>
      </c>
      <c r="D429" s="95">
        <v>211569708</v>
      </c>
      <c r="E429" s="95">
        <v>134438395</v>
      </c>
      <c r="F429" s="95">
        <v>74945868</v>
      </c>
      <c r="G429" s="95">
        <v>87862910</v>
      </c>
      <c r="H429" s="95">
        <v>213986692</v>
      </c>
      <c r="I429" s="95">
        <v>257213535</v>
      </c>
      <c r="J429" s="95">
        <v>337834399</v>
      </c>
      <c r="K429" s="95">
        <v>313620847</v>
      </c>
      <c r="L429" s="95">
        <v>269893283.24036998</v>
      </c>
      <c r="M429" s="93">
        <v>292035411.00109005</v>
      </c>
      <c r="N429" s="93">
        <v>295637504.53424001</v>
      </c>
      <c r="O429" s="93">
        <v>178760606.97645998</v>
      </c>
      <c r="P429" s="93">
        <v>341739255.02614003</v>
      </c>
      <c r="Q429" s="93">
        <v>529175117.10026002</v>
      </c>
      <c r="R429" s="93">
        <v>575954510.30999994</v>
      </c>
    </row>
    <row r="430" spans="1:18">
      <c r="A430" s="89" t="s">
        <v>4243</v>
      </c>
      <c r="B430" s="89" t="s">
        <v>978</v>
      </c>
      <c r="C430" s="89">
        <v>20178471</v>
      </c>
      <c r="D430" s="95">
        <v>26256305</v>
      </c>
      <c r="E430" s="95">
        <v>36505804</v>
      </c>
      <c r="F430" s="95">
        <v>32497212</v>
      </c>
      <c r="G430" s="95">
        <v>42348144</v>
      </c>
      <c r="H430" s="95">
        <v>45974773</v>
      </c>
      <c r="I430" s="95">
        <v>40945448</v>
      </c>
      <c r="J430" s="95">
        <v>58219454</v>
      </c>
      <c r="K430" s="95">
        <v>68059725</v>
      </c>
      <c r="L430" s="95">
        <v>51706522.937690005</v>
      </c>
      <c r="M430" s="93">
        <v>103906635.72045</v>
      </c>
      <c r="N430" s="93">
        <v>77636796.677829996</v>
      </c>
      <c r="O430" s="93">
        <v>83423105.436789989</v>
      </c>
      <c r="P430" s="93">
        <v>108762741.54597001</v>
      </c>
      <c r="Q430" s="93">
        <v>111150215.36624999</v>
      </c>
      <c r="R430" s="93">
        <v>126389375.62</v>
      </c>
    </row>
    <row r="431" spans="1:18">
      <c r="A431" s="89" t="s">
        <v>4252</v>
      </c>
      <c r="B431" s="89" t="s">
        <v>210</v>
      </c>
      <c r="C431" s="89">
        <v>17344204</v>
      </c>
      <c r="D431" s="95">
        <v>20778376</v>
      </c>
      <c r="E431" s="95">
        <v>24830614</v>
      </c>
      <c r="F431" s="95">
        <v>26405893</v>
      </c>
      <c r="G431" s="95">
        <v>28247494</v>
      </c>
      <c r="H431" s="95">
        <v>32026253</v>
      </c>
      <c r="I431" s="95">
        <v>35012595</v>
      </c>
      <c r="J431" s="95">
        <v>38130704</v>
      </c>
      <c r="K431" s="95">
        <v>962730866</v>
      </c>
      <c r="L431" s="95">
        <v>1075931575.1424301</v>
      </c>
      <c r="M431" s="93">
        <v>1140983987.9167399</v>
      </c>
      <c r="N431" s="93">
        <v>1178591593.5076799</v>
      </c>
      <c r="O431" s="93">
        <v>1463836711.5221999</v>
      </c>
      <c r="P431" s="93">
        <v>1595304810.03427</v>
      </c>
      <c r="Q431" s="93">
        <v>1740675081.33091</v>
      </c>
      <c r="R431" s="93">
        <v>2042982159.8099999</v>
      </c>
    </row>
    <row r="432" spans="1:18">
      <c r="A432" s="89" t="s">
        <v>4255</v>
      </c>
      <c r="B432" s="89" t="s">
        <v>1020</v>
      </c>
      <c r="C432" s="89">
        <v>1238438514</v>
      </c>
      <c r="D432" s="95">
        <v>1444646337</v>
      </c>
      <c r="E432" s="95">
        <v>1719786126</v>
      </c>
      <c r="F432" s="95">
        <v>2280351023</v>
      </c>
      <c r="G432" s="95">
        <v>1840682382</v>
      </c>
      <c r="H432" s="95">
        <v>3230385191</v>
      </c>
      <c r="I432" s="95">
        <v>3954354433</v>
      </c>
      <c r="J432" s="95">
        <v>3709976667</v>
      </c>
      <c r="K432" s="95">
        <v>3572952295</v>
      </c>
      <c r="L432" s="95">
        <v>3210746371.0425401</v>
      </c>
      <c r="M432" s="93">
        <v>5579992696.1160002</v>
      </c>
      <c r="N432" s="93">
        <v>5692258160.6625996</v>
      </c>
      <c r="O432" s="93">
        <v>5101597146.2353897</v>
      </c>
      <c r="P432" s="93">
        <v>5890902735.1855593</v>
      </c>
      <c r="Q432" s="93">
        <v>8978014230.0858002</v>
      </c>
      <c r="R432" s="93">
        <v>8258697806.8500004</v>
      </c>
    </row>
    <row r="433" spans="1:18" ht="25.5">
      <c r="A433" s="89" t="s">
        <v>4277</v>
      </c>
      <c r="B433" s="89" t="s">
        <v>4278</v>
      </c>
      <c r="C433" s="89">
        <v>-406264617</v>
      </c>
      <c r="D433" s="95">
        <v>-1150115726</v>
      </c>
      <c r="E433" s="95">
        <v>-617660172</v>
      </c>
      <c r="F433" s="95">
        <v>-619516282</v>
      </c>
      <c r="G433" s="95">
        <v>-447538145</v>
      </c>
      <c r="H433" s="95">
        <v>-434791855</v>
      </c>
      <c r="I433" s="95">
        <v>-547432074</v>
      </c>
      <c r="J433" s="95">
        <v>-588040520</v>
      </c>
      <c r="K433" s="95">
        <v>-841921408</v>
      </c>
      <c r="L433" s="95">
        <v>-857217180.52094996</v>
      </c>
      <c r="M433" s="93">
        <v>-1004507773.6249501</v>
      </c>
      <c r="N433" s="93">
        <v>-1023746472.01902</v>
      </c>
      <c r="O433" s="93">
        <v>-1222381960.5866001</v>
      </c>
      <c r="P433" s="93">
        <v>-1699416662.93488</v>
      </c>
      <c r="Q433" s="93">
        <v>-4174498963.6209602</v>
      </c>
      <c r="R433" s="93">
        <v>-2167142311.4000001</v>
      </c>
    </row>
    <row r="434" spans="1:18">
      <c r="A434" s="89" t="s">
        <v>4295</v>
      </c>
      <c r="B434" s="89" t="s">
        <v>4296</v>
      </c>
      <c r="C434" s="89">
        <v>4012523656</v>
      </c>
      <c r="D434" s="95">
        <v>4538602476</v>
      </c>
      <c r="E434" s="95">
        <v>5351728821</v>
      </c>
      <c r="F434" s="95">
        <v>5522753532</v>
      </c>
      <c r="G434" s="95">
        <v>7339224171</v>
      </c>
      <c r="H434" s="95">
        <v>7857960922</v>
      </c>
      <c r="I434" s="95">
        <v>7605408895</v>
      </c>
      <c r="J434" s="95">
        <v>1364600146</v>
      </c>
      <c r="K434" s="95">
        <v>4477945106</v>
      </c>
      <c r="L434" s="95">
        <v>1956369283.3251898</v>
      </c>
      <c r="M434" s="93">
        <v>9884113328.4440384</v>
      </c>
      <c r="N434" s="93">
        <v>9689437145.9444714</v>
      </c>
      <c r="O434" s="93">
        <v>13408166231.2924</v>
      </c>
      <c r="P434" s="93">
        <v>19064448272.470303</v>
      </c>
      <c r="Q434" s="93">
        <v>21800129502.6007</v>
      </c>
      <c r="R434" s="93">
        <v>24045016391.349998</v>
      </c>
    </row>
    <row r="435" spans="1:18">
      <c r="A435" s="89" t="s">
        <v>4297</v>
      </c>
      <c r="B435" s="89" t="s">
        <v>4298</v>
      </c>
      <c r="C435" s="89">
        <v>21218233</v>
      </c>
      <c r="D435" s="95">
        <v>51315661</v>
      </c>
      <c r="E435" s="95">
        <v>25992845</v>
      </c>
      <c r="F435" s="95">
        <v>26499782</v>
      </c>
      <c r="G435" s="95">
        <v>34217629</v>
      </c>
      <c r="H435" s="95">
        <v>29506238</v>
      </c>
      <c r="I435" s="95">
        <v>33361905</v>
      </c>
      <c r="J435" s="95">
        <v>30232312</v>
      </c>
      <c r="K435" s="95">
        <v>1434885162</v>
      </c>
      <c r="L435" s="95">
        <v>59408380.978800006</v>
      </c>
      <c r="M435" s="93">
        <v>66509012.829129994</v>
      </c>
      <c r="N435" s="93">
        <v>64658388.683250003</v>
      </c>
      <c r="O435" s="93">
        <v>72063629.982039988</v>
      </c>
      <c r="P435" s="93">
        <v>45936962.323260002</v>
      </c>
      <c r="Q435" s="93">
        <v>107198888.71778999</v>
      </c>
      <c r="R435" s="93">
        <v>156537219.06999999</v>
      </c>
    </row>
    <row r="436" spans="1:18">
      <c r="A436" s="89" t="s">
        <v>4317</v>
      </c>
      <c r="B436" s="89" t="s">
        <v>550</v>
      </c>
      <c r="C436" s="89">
        <v>0</v>
      </c>
      <c r="D436" s="95">
        <v>0</v>
      </c>
      <c r="E436" s="95">
        <v>0</v>
      </c>
      <c r="F436" s="95">
        <v>0</v>
      </c>
      <c r="G436" s="95">
        <v>0</v>
      </c>
      <c r="H436" s="95">
        <v>0</v>
      </c>
      <c r="I436" s="95">
        <v>329998</v>
      </c>
      <c r="J436" s="95">
        <v>0</v>
      </c>
      <c r="K436" s="95">
        <v>95279210</v>
      </c>
      <c r="L436" s="95">
        <v>0</v>
      </c>
      <c r="M436" s="93">
        <v>2373599.2009999999</v>
      </c>
      <c r="N436" s="93">
        <v>0</v>
      </c>
      <c r="O436" s="93">
        <v>9043719.3000000007</v>
      </c>
      <c r="P436" s="93">
        <v>39282.737659999999</v>
      </c>
      <c r="Q436" s="93">
        <v>30480439.752</v>
      </c>
      <c r="R436" s="93">
        <v>69973787.209999993</v>
      </c>
    </row>
    <row r="437" spans="1:18">
      <c r="A437" s="89" t="s">
        <v>4340</v>
      </c>
      <c r="B437" s="89" t="s">
        <v>1209</v>
      </c>
      <c r="C437" s="89">
        <v>31160037</v>
      </c>
      <c r="D437" s="95">
        <v>16590272</v>
      </c>
      <c r="E437" s="95">
        <v>0</v>
      </c>
      <c r="F437" s="95">
        <v>0</v>
      </c>
      <c r="G437" s="95">
        <v>2435091</v>
      </c>
      <c r="H437" s="95">
        <v>0</v>
      </c>
      <c r="I437" s="95">
        <v>0</v>
      </c>
      <c r="J437" s="95">
        <v>0</v>
      </c>
      <c r="K437" s="95">
        <v>370293773</v>
      </c>
      <c r="L437" s="95">
        <v>0</v>
      </c>
      <c r="M437" s="93">
        <v>1538104620.14959</v>
      </c>
      <c r="N437" s="93">
        <v>8845928.2790900003</v>
      </c>
      <c r="O437" s="93">
        <v>4.8999999999999998E-4</v>
      </c>
      <c r="P437" s="93">
        <v>15875.41705</v>
      </c>
      <c r="Q437" s="93">
        <v>2.9999999999999997E-5</v>
      </c>
      <c r="R437" s="93">
        <v>0</v>
      </c>
    </row>
    <row r="438" spans="1:18">
      <c r="A438" s="89" t="s">
        <v>4343</v>
      </c>
      <c r="B438" s="89" t="s">
        <v>1230</v>
      </c>
      <c r="C438" s="89">
        <v>3960145386</v>
      </c>
      <c r="D438" s="95">
        <v>4470696543</v>
      </c>
      <c r="E438" s="95">
        <v>5325735976</v>
      </c>
      <c r="F438" s="95">
        <v>5496253750</v>
      </c>
      <c r="G438" s="95">
        <v>7302571451</v>
      </c>
      <c r="H438" s="95">
        <v>7828454684</v>
      </c>
      <c r="I438" s="95">
        <v>7571716992</v>
      </c>
      <c r="J438" s="95">
        <v>1334367834</v>
      </c>
      <c r="K438" s="95">
        <v>2577486961</v>
      </c>
      <c r="L438" s="95">
        <v>1896960902.34639</v>
      </c>
      <c r="M438" s="93">
        <v>7699848863.5559101</v>
      </c>
      <c r="N438" s="93">
        <v>8902330221.9326801</v>
      </c>
      <c r="O438" s="93">
        <v>12418378898.322401</v>
      </c>
      <c r="P438" s="93">
        <v>17974974609.824802</v>
      </c>
      <c r="Q438" s="93">
        <v>20647425752.636398</v>
      </c>
      <c r="R438" s="93">
        <v>22404656692.869999</v>
      </c>
    </row>
    <row r="439" spans="1:18">
      <c r="A439" s="89" t="s">
        <v>4380</v>
      </c>
      <c r="B439" s="89" t="s">
        <v>2473</v>
      </c>
      <c r="C439" s="89">
        <v>0</v>
      </c>
      <c r="D439" s="95">
        <v>0</v>
      </c>
      <c r="E439" s="95">
        <v>0</v>
      </c>
      <c r="F439" s="95">
        <v>0</v>
      </c>
      <c r="G439" s="95">
        <v>0</v>
      </c>
      <c r="H439" s="95">
        <v>0</v>
      </c>
      <c r="I439" s="95">
        <v>0</v>
      </c>
      <c r="J439" s="95">
        <v>0</v>
      </c>
      <c r="K439" s="95">
        <v>0</v>
      </c>
      <c r="L439" s="95">
        <v>0</v>
      </c>
      <c r="M439" s="93">
        <v>577277232.70841002</v>
      </c>
      <c r="N439" s="93">
        <v>713602607.04944992</v>
      </c>
      <c r="O439" s="93">
        <v>908679983.6875</v>
      </c>
      <c r="P439" s="93">
        <v>1043481542.1675401</v>
      </c>
      <c r="Q439" s="93">
        <v>1015024421.49441</v>
      </c>
      <c r="R439" s="93">
        <v>1413848692.2</v>
      </c>
    </row>
    <row r="440" spans="1:18">
      <c r="A440" s="89" t="s">
        <v>7760</v>
      </c>
      <c r="B440" s="89" t="s">
        <v>7742</v>
      </c>
      <c r="C440" s="89">
        <v>6604164734</v>
      </c>
      <c r="D440" s="95">
        <v>13916166547</v>
      </c>
      <c r="E440" s="95">
        <v>15125961493</v>
      </c>
      <c r="F440" s="95">
        <v>21044085032</v>
      </c>
      <c r="G440" s="95">
        <v>23782566590</v>
      </c>
      <c r="H440" s="95">
        <v>21078250711</v>
      </c>
      <c r="I440" s="95">
        <v>21576045528</v>
      </c>
      <c r="J440" s="95">
        <v>0</v>
      </c>
      <c r="K440" s="95">
        <v>0</v>
      </c>
      <c r="L440" s="95">
        <v>0</v>
      </c>
      <c r="M440" s="93">
        <v>0</v>
      </c>
      <c r="N440" s="93">
        <v>0</v>
      </c>
      <c r="O440" s="93">
        <v>0</v>
      </c>
      <c r="P440" s="93">
        <v>0</v>
      </c>
      <c r="Q440" s="93">
        <v>0</v>
      </c>
      <c r="R440" s="93">
        <v>0</v>
      </c>
    </row>
    <row r="441" spans="1:18">
      <c r="A441" s="89" t="s">
        <v>7761</v>
      </c>
      <c r="B441" s="89" t="s">
        <v>1188</v>
      </c>
      <c r="C441" s="89">
        <v>3040081869</v>
      </c>
      <c r="D441" s="95">
        <v>3519007994</v>
      </c>
      <c r="E441" s="95">
        <v>3926296389</v>
      </c>
      <c r="F441" s="95">
        <v>4484270059</v>
      </c>
      <c r="G441" s="95">
        <v>4623988791</v>
      </c>
      <c r="H441" s="95">
        <v>5238052911</v>
      </c>
      <c r="I441" s="95">
        <v>5964208769</v>
      </c>
      <c r="J441" s="95">
        <v>0</v>
      </c>
      <c r="K441" s="95">
        <v>0</v>
      </c>
      <c r="L441" s="95">
        <v>0</v>
      </c>
      <c r="M441" s="93">
        <v>0</v>
      </c>
      <c r="N441" s="93">
        <v>0</v>
      </c>
      <c r="O441" s="93">
        <v>0</v>
      </c>
      <c r="P441" s="93">
        <v>0</v>
      </c>
      <c r="Q441" s="93">
        <v>0</v>
      </c>
      <c r="R441" s="93">
        <v>0</v>
      </c>
    </row>
    <row r="442" spans="1:18">
      <c r="A442" s="89" t="s">
        <v>7762</v>
      </c>
      <c r="B442" s="89" t="s">
        <v>4075</v>
      </c>
      <c r="C442" s="89">
        <v>1601812</v>
      </c>
      <c r="D442" s="95">
        <v>1322849</v>
      </c>
      <c r="E442" s="95">
        <v>643075</v>
      </c>
      <c r="F442" s="95">
        <v>741281</v>
      </c>
      <c r="G442" s="95">
        <v>954440</v>
      </c>
      <c r="H442" s="95">
        <v>932958</v>
      </c>
      <c r="I442" s="95">
        <v>642122</v>
      </c>
      <c r="J442" s="95">
        <v>0</v>
      </c>
      <c r="K442" s="95">
        <v>0</v>
      </c>
      <c r="L442" s="95">
        <v>0</v>
      </c>
      <c r="M442" s="93">
        <v>0</v>
      </c>
      <c r="N442" s="93">
        <v>0</v>
      </c>
      <c r="O442" s="93">
        <v>0</v>
      </c>
      <c r="P442" s="93">
        <v>0</v>
      </c>
      <c r="Q442" s="93">
        <v>0</v>
      </c>
      <c r="R442" s="93">
        <v>0</v>
      </c>
    </row>
    <row r="443" spans="1:18" ht="25.5">
      <c r="A443" s="89" t="s">
        <v>7763</v>
      </c>
      <c r="B443" s="89" t="s">
        <v>7771</v>
      </c>
      <c r="C443" s="89">
        <v>1389274732</v>
      </c>
      <c r="D443" s="95">
        <v>2709847124</v>
      </c>
      <c r="E443" s="95">
        <v>4114340002</v>
      </c>
      <c r="F443" s="95">
        <v>3230946616</v>
      </c>
      <c r="G443" s="95">
        <v>3978790948</v>
      </c>
      <c r="H443" s="95">
        <v>3635911847</v>
      </c>
      <c r="I443" s="95">
        <v>4518255349</v>
      </c>
      <c r="J443" s="95">
        <v>0</v>
      </c>
      <c r="K443" s="95">
        <v>0</v>
      </c>
      <c r="L443" s="95">
        <v>0</v>
      </c>
      <c r="M443" s="93">
        <v>0</v>
      </c>
      <c r="N443" s="93">
        <v>0</v>
      </c>
      <c r="O443" s="93">
        <v>0</v>
      </c>
      <c r="P443" s="93">
        <v>0</v>
      </c>
      <c r="Q443" s="93">
        <v>0</v>
      </c>
      <c r="R443" s="93">
        <v>0</v>
      </c>
    </row>
    <row r="444" spans="1:18">
      <c r="A444" s="89" t="s">
        <v>7764</v>
      </c>
      <c r="B444" s="89" t="s">
        <v>1120</v>
      </c>
      <c r="C444" s="89">
        <v>234283427</v>
      </c>
      <c r="D444" s="95">
        <v>17980390</v>
      </c>
      <c r="E444" s="95">
        <v>10184110</v>
      </c>
      <c r="F444" s="95">
        <v>651979</v>
      </c>
      <c r="G444" s="95">
        <v>510522</v>
      </c>
      <c r="H444" s="95">
        <v>3078791</v>
      </c>
      <c r="I444" s="95">
        <v>5581494</v>
      </c>
      <c r="J444" s="95">
        <v>0</v>
      </c>
      <c r="K444" s="95">
        <v>0</v>
      </c>
      <c r="L444" s="95">
        <v>0</v>
      </c>
      <c r="M444" s="93">
        <v>0</v>
      </c>
      <c r="N444" s="93">
        <v>0</v>
      </c>
      <c r="O444" s="93">
        <v>0</v>
      </c>
      <c r="P444" s="93">
        <v>0</v>
      </c>
      <c r="Q444" s="93">
        <v>0</v>
      </c>
      <c r="R444" s="93">
        <v>0</v>
      </c>
    </row>
    <row r="445" spans="1:18">
      <c r="A445" s="89" t="s">
        <v>7765</v>
      </c>
      <c r="B445" s="89" t="s">
        <v>1184</v>
      </c>
      <c r="C445" s="89">
        <v>80644103</v>
      </c>
      <c r="D445" s="95">
        <v>95548797</v>
      </c>
      <c r="E445" s="95">
        <v>107936348</v>
      </c>
      <c r="F445" s="95">
        <v>157435204</v>
      </c>
      <c r="G445" s="95">
        <v>134849218</v>
      </c>
      <c r="H445" s="95">
        <v>120945984</v>
      </c>
      <c r="I445" s="95">
        <v>65542284</v>
      </c>
      <c r="J445" s="95">
        <v>0</v>
      </c>
      <c r="K445" s="95">
        <v>0</v>
      </c>
      <c r="L445" s="95">
        <v>0</v>
      </c>
      <c r="M445" s="93">
        <v>0</v>
      </c>
      <c r="N445" s="93">
        <v>0</v>
      </c>
      <c r="O445" s="93">
        <v>0</v>
      </c>
      <c r="P445" s="93">
        <v>0</v>
      </c>
      <c r="Q445" s="93">
        <v>0</v>
      </c>
      <c r="R445" s="93">
        <v>0</v>
      </c>
    </row>
    <row r="446" spans="1:18">
      <c r="A446" s="89" t="s">
        <v>7766</v>
      </c>
      <c r="B446" s="89" t="s">
        <v>7772</v>
      </c>
      <c r="C446" s="89">
        <v>0</v>
      </c>
      <c r="D446" s="95">
        <v>0</v>
      </c>
      <c r="E446" s="95">
        <v>0</v>
      </c>
      <c r="F446" s="95">
        <v>0</v>
      </c>
      <c r="G446" s="95">
        <v>19525146</v>
      </c>
      <c r="H446" s="95">
        <v>80491681</v>
      </c>
      <c r="I446" s="95">
        <v>79738255</v>
      </c>
      <c r="J446" s="95">
        <v>0</v>
      </c>
      <c r="K446" s="95">
        <v>0</v>
      </c>
      <c r="L446" s="95">
        <v>0</v>
      </c>
      <c r="M446" s="93">
        <v>0</v>
      </c>
      <c r="N446" s="93">
        <v>0</v>
      </c>
      <c r="O446" s="93">
        <v>0</v>
      </c>
      <c r="P446" s="93">
        <v>0</v>
      </c>
      <c r="Q446" s="93">
        <v>0</v>
      </c>
      <c r="R446" s="93">
        <v>0</v>
      </c>
    </row>
    <row r="447" spans="1:18">
      <c r="A447" s="89" t="s">
        <v>7767</v>
      </c>
      <c r="B447" s="89" t="s">
        <v>7773</v>
      </c>
      <c r="C447" s="89">
        <v>60596858</v>
      </c>
      <c r="D447" s="95">
        <v>57506323</v>
      </c>
      <c r="E447" s="95">
        <v>627885769</v>
      </c>
      <c r="F447" s="95">
        <v>435530032</v>
      </c>
      <c r="G447" s="95">
        <v>6176979</v>
      </c>
      <c r="H447" s="95">
        <v>7862839</v>
      </c>
      <c r="I447" s="95">
        <v>21328477</v>
      </c>
      <c r="J447" s="95">
        <v>0</v>
      </c>
      <c r="K447" s="95">
        <v>0</v>
      </c>
      <c r="L447" s="95">
        <v>0</v>
      </c>
      <c r="M447" s="93">
        <v>0</v>
      </c>
      <c r="N447" s="93">
        <v>0</v>
      </c>
      <c r="O447" s="93">
        <v>0</v>
      </c>
      <c r="P447" s="93">
        <v>0</v>
      </c>
      <c r="Q447" s="93">
        <v>0</v>
      </c>
      <c r="R447" s="93">
        <v>0</v>
      </c>
    </row>
    <row r="448" spans="1:18">
      <c r="A448" s="89" t="s">
        <v>7768</v>
      </c>
      <c r="B448" s="89" t="s">
        <v>1180</v>
      </c>
      <c r="C448" s="89">
        <v>566847134</v>
      </c>
      <c r="D448" s="95">
        <v>703982212</v>
      </c>
      <c r="E448" s="95">
        <v>279335119</v>
      </c>
      <c r="F448" s="95">
        <v>198796894</v>
      </c>
      <c r="G448" s="95">
        <v>377944716</v>
      </c>
      <c r="H448" s="95">
        <v>1204940457</v>
      </c>
      <c r="I448" s="95">
        <v>161032307</v>
      </c>
      <c r="J448" s="95">
        <v>0</v>
      </c>
      <c r="K448" s="95">
        <v>0</v>
      </c>
      <c r="L448" s="95">
        <v>0</v>
      </c>
      <c r="M448" s="93">
        <v>0</v>
      </c>
      <c r="N448" s="93">
        <v>0</v>
      </c>
      <c r="O448" s="93">
        <v>0</v>
      </c>
      <c r="P448" s="93">
        <v>0</v>
      </c>
      <c r="Q448" s="93">
        <v>0</v>
      </c>
      <c r="R448" s="93">
        <v>0</v>
      </c>
    </row>
    <row r="449" spans="1:18">
      <c r="A449" s="89" t="s">
        <v>7769</v>
      </c>
      <c r="B449" s="89" t="s">
        <v>1178</v>
      </c>
      <c r="C449" s="89">
        <v>1230834799</v>
      </c>
      <c r="D449" s="95">
        <v>1365845688</v>
      </c>
      <c r="E449" s="95">
        <v>1110241272</v>
      </c>
      <c r="F449" s="95">
        <v>1009783190</v>
      </c>
      <c r="G449" s="95">
        <v>1140940998</v>
      </c>
      <c r="H449" s="95">
        <v>846421340</v>
      </c>
      <c r="I449" s="95">
        <v>754261335</v>
      </c>
      <c r="J449" s="95">
        <v>0</v>
      </c>
      <c r="K449" s="95">
        <v>0</v>
      </c>
      <c r="L449" s="95">
        <v>0</v>
      </c>
      <c r="M449" s="93">
        <v>0</v>
      </c>
      <c r="N449" s="93">
        <v>0</v>
      </c>
      <c r="O449" s="93">
        <v>0</v>
      </c>
      <c r="P449" s="93">
        <v>0</v>
      </c>
      <c r="Q449" s="93">
        <v>0</v>
      </c>
      <c r="R449" s="93">
        <v>0</v>
      </c>
    </row>
    <row r="450" spans="1:18">
      <c r="A450" s="89" t="s">
        <v>7770</v>
      </c>
      <c r="B450" s="89" t="s">
        <v>7774</v>
      </c>
      <c r="C450" s="89">
        <v>0</v>
      </c>
      <c r="D450" s="95">
        <v>5445125170</v>
      </c>
      <c r="E450" s="95">
        <v>4949099409</v>
      </c>
      <c r="F450" s="95">
        <v>11525929777</v>
      </c>
      <c r="G450" s="95">
        <v>13498884832</v>
      </c>
      <c r="H450" s="95">
        <v>9939611903</v>
      </c>
      <c r="I450" s="95">
        <v>10005455136</v>
      </c>
      <c r="J450" s="95">
        <v>0</v>
      </c>
      <c r="K450" s="95">
        <v>0</v>
      </c>
      <c r="L450" s="95">
        <v>0</v>
      </c>
      <c r="M450" s="93">
        <v>0</v>
      </c>
      <c r="N450" s="93">
        <v>0</v>
      </c>
      <c r="O450" s="93">
        <v>0</v>
      </c>
      <c r="P450" s="93">
        <v>0</v>
      </c>
      <c r="Q450" s="93">
        <v>0</v>
      </c>
      <c r="R450" s="93">
        <v>0</v>
      </c>
    </row>
    <row r="451" spans="1:18">
      <c r="A451" s="89" t="s">
        <v>4394</v>
      </c>
      <c r="B451" s="89" t="s">
        <v>4395</v>
      </c>
      <c r="C451" s="89">
        <v>18495091</v>
      </c>
      <c r="D451" s="95">
        <v>432856775</v>
      </c>
      <c r="E451" s="95">
        <v>288731501</v>
      </c>
      <c r="F451" s="95">
        <v>3231821</v>
      </c>
      <c r="G451" s="95">
        <v>181516</v>
      </c>
      <c r="H451" s="95">
        <v>95757443</v>
      </c>
      <c r="I451" s="95">
        <v>118020859</v>
      </c>
      <c r="J451" s="95">
        <v>843359887</v>
      </c>
      <c r="K451" s="95">
        <v>842393269</v>
      </c>
      <c r="L451" s="95">
        <v>905110372.28092003</v>
      </c>
      <c r="M451" s="93">
        <v>1096665202.94349</v>
      </c>
      <c r="N451" s="93">
        <v>6898585653.6601105</v>
      </c>
      <c r="O451" s="93">
        <v>675486155.99510002</v>
      </c>
      <c r="P451" s="93">
        <v>706874918.77631998</v>
      </c>
      <c r="Q451" s="93">
        <v>777456742.44111001</v>
      </c>
      <c r="R451" s="93">
        <v>847039698.66999996</v>
      </c>
    </row>
    <row r="452" spans="1:18">
      <c r="A452" s="89" t="s">
        <v>4396</v>
      </c>
      <c r="B452" s="89" t="s">
        <v>4397</v>
      </c>
      <c r="C452" s="89">
        <v>5735636</v>
      </c>
      <c r="D452" s="95">
        <v>240001911</v>
      </c>
      <c r="E452" s="95">
        <v>0</v>
      </c>
      <c r="F452" s="95">
        <v>0</v>
      </c>
      <c r="G452" s="95">
        <v>0</v>
      </c>
      <c r="H452" s="95">
        <v>91330532</v>
      </c>
      <c r="I452" s="95">
        <v>118020859</v>
      </c>
      <c r="J452" s="95">
        <v>800218873</v>
      </c>
      <c r="K452" s="95">
        <v>479312688</v>
      </c>
      <c r="L452" s="95">
        <v>664228352.77644992</v>
      </c>
      <c r="M452" s="93">
        <v>1078695458.6442399</v>
      </c>
      <c r="N452" s="93">
        <v>6869216539.9054403</v>
      </c>
      <c r="O452" s="93">
        <v>673165894.35805011</v>
      </c>
      <c r="P452" s="93">
        <v>708884480.56508994</v>
      </c>
      <c r="Q452" s="93">
        <v>772822611.05480003</v>
      </c>
      <c r="R452" s="93">
        <v>840968292.64999998</v>
      </c>
    </row>
    <row r="453" spans="1:18">
      <c r="A453" s="89" t="s">
        <v>4404</v>
      </c>
      <c r="B453" s="89" t="s">
        <v>4702</v>
      </c>
      <c r="C453" s="89">
        <v>1978966</v>
      </c>
      <c r="D453" s="95">
        <v>192784398</v>
      </c>
      <c r="E453" s="95">
        <v>288731501</v>
      </c>
      <c r="F453" s="95">
        <v>3231821</v>
      </c>
      <c r="G453" s="95">
        <v>0</v>
      </c>
      <c r="H453" s="95">
        <v>0</v>
      </c>
      <c r="I453" s="95">
        <v>0</v>
      </c>
      <c r="J453" s="95">
        <v>37294261</v>
      </c>
      <c r="K453" s="95">
        <v>130670</v>
      </c>
      <c r="L453" s="95">
        <v>4721553.3669999996</v>
      </c>
      <c r="M453" s="93">
        <v>11014727.798950002</v>
      </c>
      <c r="N453" s="93">
        <v>1632569.2715099999</v>
      </c>
      <c r="O453" s="93">
        <v>331228.27201000002</v>
      </c>
      <c r="P453" s="93">
        <v>-4725213.7348999996</v>
      </c>
      <c r="Q453" s="93">
        <v>1454955.5843099998</v>
      </c>
      <c r="R453" s="93">
        <v>2008637.47</v>
      </c>
    </row>
    <row r="454" spans="1:18">
      <c r="A454" s="89" t="s">
        <v>4410</v>
      </c>
      <c r="B454" s="89" t="s">
        <v>4411</v>
      </c>
      <c r="C454" s="89">
        <v>10780489</v>
      </c>
      <c r="D454" s="95">
        <v>70466</v>
      </c>
      <c r="E454" s="95">
        <v>0</v>
      </c>
      <c r="F454" s="95">
        <v>0</v>
      </c>
      <c r="G454" s="95">
        <v>181516</v>
      </c>
      <c r="H454" s="95">
        <v>4426911</v>
      </c>
      <c r="I454" s="95">
        <v>0</v>
      </c>
      <c r="J454" s="95">
        <v>5846753</v>
      </c>
      <c r="K454" s="95">
        <v>362949911</v>
      </c>
      <c r="L454" s="95">
        <v>236160466.13747001</v>
      </c>
      <c r="M454" s="93">
        <v>6955016.5003000004</v>
      </c>
      <c r="N454" s="93">
        <v>27736544.48316</v>
      </c>
      <c r="O454" s="93">
        <v>1989033.3650400001</v>
      </c>
      <c r="P454" s="93">
        <v>2715651.9461300001</v>
      </c>
      <c r="Q454" s="93">
        <v>3179175.8020000001</v>
      </c>
      <c r="R454" s="93">
        <v>4062768.55</v>
      </c>
    </row>
    <row r="455" spans="1:18">
      <c r="A455" s="89" t="s">
        <v>4423</v>
      </c>
      <c r="B455" s="89" t="s">
        <v>4705</v>
      </c>
      <c r="C455" s="89">
        <v>65046166204</v>
      </c>
      <c r="D455" s="95">
        <v>68727954122</v>
      </c>
      <c r="E455" s="95">
        <v>60313513127</v>
      </c>
      <c r="F455" s="95">
        <v>54222465332</v>
      </c>
      <c r="G455" s="95">
        <v>62545868626</v>
      </c>
      <c r="H455" s="95">
        <v>59038117913</v>
      </c>
      <c r="I455" s="95">
        <v>69510528578</v>
      </c>
      <c r="J455" s="95">
        <v>105264776399</v>
      </c>
      <c r="K455" s="95">
        <v>134403997308</v>
      </c>
      <c r="L455" s="95">
        <v>98692921685.754593</v>
      </c>
      <c r="M455" s="93">
        <v>120249121631.82001</v>
      </c>
      <c r="N455" s="93">
        <v>144222668662.207</v>
      </c>
      <c r="O455" s="93">
        <v>197477093054.604</v>
      </c>
      <c r="P455" s="93">
        <v>156708084743.526</v>
      </c>
      <c r="Q455" s="93">
        <v>199747889686.19601</v>
      </c>
      <c r="R455" s="93">
        <v>329375881024.40997</v>
      </c>
    </row>
    <row r="456" spans="1:18">
      <c r="A456" s="89" t="s">
        <v>4425</v>
      </c>
      <c r="B456" s="89" t="s">
        <v>4426</v>
      </c>
      <c r="C456" s="89">
        <v>0</v>
      </c>
      <c r="D456" s="95">
        <v>0</v>
      </c>
      <c r="E456" s="95">
        <v>0</v>
      </c>
      <c r="F456" s="95">
        <v>0</v>
      </c>
      <c r="G456" s="95">
        <v>0</v>
      </c>
      <c r="H456" s="95">
        <v>0</v>
      </c>
      <c r="I456" s="95">
        <v>0</v>
      </c>
      <c r="J456" s="95">
        <v>0</v>
      </c>
      <c r="K456" s="95">
        <v>0</v>
      </c>
      <c r="L456" s="95">
        <v>0</v>
      </c>
      <c r="M456" s="93">
        <v>25488263476.316601</v>
      </c>
      <c r="N456" s="93">
        <v>28408343048.6651</v>
      </c>
      <c r="O456" s="93">
        <v>52656628858.0905</v>
      </c>
      <c r="P456" s="93">
        <v>22606190985.867897</v>
      </c>
      <c r="Q456" s="93">
        <v>41404247585.633896</v>
      </c>
      <c r="R456" s="93">
        <v>59536176122.690002</v>
      </c>
    </row>
    <row r="457" spans="1:18">
      <c r="A457" s="89" t="s">
        <v>7702</v>
      </c>
      <c r="B457" s="89" t="s">
        <v>4426</v>
      </c>
      <c r="C457" s="89">
        <v>17760980165</v>
      </c>
      <c r="D457" s="95">
        <v>15731379182</v>
      </c>
      <c r="E457" s="95">
        <v>10855275725</v>
      </c>
      <c r="F457" s="95">
        <v>12629733510</v>
      </c>
      <c r="G457" s="95">
        <v>16136723540</v>
      </c>
      <c r="H457" s="95">
        <v>13610100887</v>
      </c>
      <c r="I457" s="95">
        <v>17445749817</v>
      </c>
      <c r="J457" s="95">
        <v>22023607764</v>
      </c>
      <c r="K457" s="95">
        <v>33956302041</v>
      </c>
      <c r="L457" s="95">
        <v>26071503352.256001</v>
      </c>
      <c r="M457" s="93">
        <v>0</v>
      </c>
      <c r="N457" s="93">
        <v>0</v>
      </c>
      <c r="O457" s="93">
        <v>0</v>
      </c>
      <c r="P457" s="93">
        <v>0</v>
      </c>
      <c r="Q457" s="93">
        <v>0</v>
      </c>
      <c r="R457" s="93">
        <v>0</v>
      </c>
    </row>
    <row r="458" spans="1:18">
      <c r="A458" s="89" t="s">
        <v>4511</v>
      </c>
      <c r="B458" s="89" t="s">
        <v>4512</v>
      </c>
      <c r="C458" s="89">
        <v>23871143316</v>
      </c>
      <c r="D458" s="95">
        <v>34791865125</v>
      </c>
      <c r="E458" s="95">
        <v>17702199774</v>
      </c>
      <c r="F458" s="95">
        <v>14550716141</v>
      </c>
      <c r="G458" s="95">
        <v>15364359664</v>
      </c>
      <c r="H458" s="95">
        <v>7982103610</v>
      </c>
      <c r="I458" s="95">
        <v>20584659586</v>
      </c>
      <c r="J458" s="95">
        <v>46341093698</v>
      </c>
      <c r="K458" s="95">
        <v>64790950508</v>
      </c>
      <c r="L458" s="95">
        <v>24125578125.615299</v>
      </c>
      <c r="M458" s="93">
        <v>37566099621.374603</v>
      </c>
      <c r="N458" s="93">
        <v>53119702730.312798</v>
      </c>
      <c r="O458" s="93">
        <v>84294090097.070908</v>
      </c>
      <c r="P458" s="93">
        <v>58137426316.251396</v>
      </c>
      <c r="Q458" s="93">
        <v>93721391903.029205</v>
      </c>
      <c r="R458" s="93">
        <v>194594604098.64999</v>
      </c>
    </row>
    <row r="459" spans="1:18">
      <c r="A459" s="89" t="s">
        <v>7703</v>
      </c>
      <c r="B459" s="89" t="s">
        <v>7750</v>
      </c>
      <c r="C459" s="89">
        <v>189708193</v>
      </c>
      <c r="D459" s="95">
        <v>492065309</v>
      </c>
      <c r="E459" s="95">
        <v>650124740</v>
      </c>
      <c r="F459" s="95">
        <v>1403987374</v>
      </c>
      <c r="G459" s="95">
        <v>1498999720</v>
      </c>
      <c r="H459" s="95">
        <v>1488820707</v>
      </c>
      <c r="I459" s="95">
        <v>1495814181</v>
      </c>
      <c r="J459" s="95">
        <v>3748720579</v>
      </c>
      <c r="K459" s="95">
        <v>3461138570</v>
      </c>
      <c r="L459" s="95">
        <v>2673091613.3660002</v>
      </c>
      <c r="M459" s="93">
        <v>0</v>
      </c>
      <c r="N459" s="93">
        <v>0</v>
      </c>
      <c r="O459" s="93">
        <v>0</v>
      </c>
      <c r="P459" s="93">
        <v>0</v>
      </c>
      <c r="Q459" s="93">
        <v>0</v>
      </c>
      <c r="R459" s="93">
        <v>0</v>
      </c>
    </row>
    <row r="460" spans="1:18">
      <c r="A460" s="89" t="s">
        <v>4538</v>
      </c>
      <c r="B460" s="89" t="s">
        <v>4539</v>
      </c>
      <c r="C460" s="89">
        <v>10090785992</v>
      </c>
      <c r="D460" s="95">
        <v>4934735358</v>
      </c>
      <c r="E460" s="95">
        <v>8574730328</v>
      </c>
      <c r="F460" s="95">
        <v>6544434076</v>
      </c>
      <c r="G460" s="95">
        <v>5229372289</v>
      </c>
      <c r="H460" s="95">
        <v>7062134010</v>
      </c>
      <c r="I460" s="95">
        <v>9874831078</v>
      </c>
      <c r="J460" s="95">
        <v>8024878493</v>
      </c>
      <c r="K460" s="95">
        <v>10013347358</v>
      </c>
      <c r="L460" s="95">
        <v>12724265637.473</v>
      </c>
      <c r="M460" s="93">
        <v>47810802482.623795</v>
      </c>
      <c r="N460" s="93">
        <v>48705829938.099396</v>
      </c>
      <c r="O460" s="93">
        <v>48426148096.499298</v>
      </c>
      <c r="P460" s="93">
        <v>60575347692.208702</v>
      </c>
      <c r="Q460" s="93">
        <v>45679478773.460396</v>
      </c>
      <c r="R460" s="93">
        <v>29080110994.860001</v>
      </c>
    </row>
    <row r="461" spans="1:18">
      <c r="A461" s="89" t="s">
        <v>4607</v>
      </c>
      <c r="B461" s="89" t="s">
        <v>4608</v>
      </c>
      <c r="C461" s="89">
        <v>0</v>
      </c>
      <c r="D461" s="95">
        <v>0</v>
      </c>
      <c r="E461" s="95">
        <v>0</v>
      </c>
      <c r="F461" s="95">
        <v>0</v>
      </c>
      <c r="G461" s="95">
        <v>0</v>
      </c>
      <c r="H461" s="95">
        <v>0</v>
      </c>
      <c r="I461" s="95">
        <v>0</v>
      </c>
      <c r="J461" s="95">
        <v>0</v>
      </c>
      <c r="K461" s="95">
        <v>0</v>
      </c>
      <c r="L461" s="95">
        <v>0</v>
      </c>
      <c r="M461" s="93">
        <v>29132803.787</v>
      </c>
      <c r="N461" s="93">
        <v>0</v>
      </c>
      <c r="O461" s="93">
        <v>0</v>
      </c>
      <c r="P461" s="93">
        <v>0</v>
      </c>
      <c r="Q461" s="93">
        <v>0</v>
      </c>
      <c r="R461" s="93">
        <v>0</v>
      </c>
    </row>
    <row r="462" spans="1:18">
      <c r="A462" s="89" t="s">
        <v>7704</v>
      </c>
      <c r="B462" s="89" t="s">
        <v>7751</v>
      </c>
      <c r="C462" s="89">
        <v>6230071167</v>
      </c>
      <c r="D462" s="95">
        <v>7007431661</v>
      </c>
      <c r="E462" s="95">
        <v>4992223842</v>
      </c>
      <c r="F462" s="95">
        <v>7164630820</v>
      </c>
      <c r="G462" s="95">
        <v>8965160720</v>
      </c>
      <c r="H462" s="95">
        <v>9470349190</v>
      </c>
      <c r="I462" s="95">
        <v>8012094383</v>
      </c>
      <c r="J462" s="95">
        <v>13497616456</v>
      </c>
      <c r="K462" s="95">
        <v>11798901026</v>
      </c>
      <c r="L462" s="95">
        <v>21368218463.6511</v>
      </c>
      <c r="M462" s="93">
        <v>0</v>
      </c>
      <c r="N462" s="93">
        <v>0</v>
      </c>
      <c r="O462" s="93">
        <v>0</v>
      </c>
      <c r="P462" s="93">
        <v>0</v>
      </c>
      <c r="Q462" s="93">
        <v>0</v>
      </c>
      <c r="R462" s="93">
        <v>0</v>
      </c>
    </row>
    <row r="463" spans="1:18" ht="38.25">
      <c r="A463" s="89" t="s">
        <v>4619</v>
      </c>
      <c r="B463" s="89" t="s">
        <v>4620</v>
      </c>
      <c r="C463" s="89">
        <v>0</v>
      </c>
      <c r="D463" s="95">
        <v>0</v>
      </c>
      <c r="E463" s="95">
        <v>0</v>
      </c>
      <c r="F463" s="95">
        <v>0</v>
      </c>
      <c r="G463" s="95">
        <v>0</v>
      </c>
      <c r="H463" s="95">
        <v>0</v>
      </c>
      <c r="I463" s="95">
        <v>0</v>
      </c>
      <c r="J463" s="95">
        <v>0</v>
      </c>
      <c r="K463" s="95">
        <v>0</v>
      </c>
      <c r="L463" s="95">
        <v>0</v>
      </c>
      <c r="M463" s="93">
        <v>1566649541.6110001</v>
      </c>
      <c r="N463" s="93">
        <v>3671470152.5974798</v>
      </c>
      <c r="O463" s="93">
        <v>3924311337.6533799</v>
      </c>
      <c r="P463" s="93">
        <v>4732709639.1364202</v>
      </c>
      <c r="Q463" s="93">
        <v>5784398061.0738602</v>
      </c>
      <c r="R463" s="93">
        <v>5923434984.04</v>
      </c>
    </row>
    <row r="464" spans="1:18" ht="38.25">
      <c r="A464" s="89" t="s">
        <v>4626</v>
      </c>
      <c r="B464" s="89" t="s">
        <v>4627</v>
      </c>
      <c r="C464" s="89">
        <v>0</v>
      </c>
      <c r="D464" s="95">
        <v>0</v>
      </c>
      <c r="E464" s="95">
        <v>0</v>
      </c>
      <c r="F464" s="95">
        <v>0</v>
      </c>
      <c r="G464" s="95">
        <v>0</v>
      </c>
      <c r="H464" s="95">
        <v>0</v>
      </c>
      <c r="I464" s="95">
        <v>0</v>
      </c>
      <c r="J464" s="95">
        <v>0</v>
      </c>
      <c r="K464" s="95">
        <v>0</v>
      </c>
      <c r="L464" s="95">
        <v>0</v>
      </c>
      <c r="M464" s="93">
        <v>1109617523.8399999</v>
      </c>
      <c r="N464" s="93">
        <v>1370334209.7119999</v>
      </c>
      <c r="O464" s="93">
        <v>60816766.211949997</v>
      </c>
      <c r="P464" s="93">
        <v>427446181.99804997</v>
      </c>
      <c r="Q464" s="93">
        <v>620123649.24818993</v>
      </c>
      <c r="R464" s="93">
        <v>576740623.32000005</v>
      </c>
    </row>
    <row r="465" spans="1:18" ht="38.25">
      <c r="A465" s="89" t="s">
        <v>4632</v>
      </c>
      <c r="B465" s="89" t="s">
        <v>4633</v>
      </c>
      <c r="C465" s="89">
        <v>0</v>
      </c>
      <c r="D465" s="95">
        <v>0</v>
      </c>
      <c r="E465" s="95">
        <v>0</v>
      </c>
      <c r="F465" s="95">
        <v>0</v>
      </c>
      <c r="G465" s="95">
        <v>0</v>
      </c>
      <c r="H465" s="95">
        <v>0</v>
      </c>
      <c r="I465" s="95">
        <v>0</v>
      </c>
      <c r="J465" s="95">
        <v>0</v>
      </c>
      <c r="K465" s="95">
        <v>0</v>
      </c>
      <c r="L465" s="95">
        <v>0</v>
      </c>
      <c r="M465" s="93">
        <v>42257444.534410007</v>
      </c>
      <c r="N465" s="93">
        <v>113484731.697</v>
      </c>
      <c r="O465" s="93">
        <v>88109529.199000001</v>
      </c>
      <c r="P465" s="93">
        <v>127919304.676</v>
      </c>
      <c r="Q465" s="93">
        <v>237401841.98111999</v>
      </c>
      <c r="R465" s="93">
        <v>252452056.91</v>
      </c>
    </row>
    <row r="466" spans="1:18">
      <c r="A466" s="89" t="s">
        <v>7705</v>
      </c>
      <c r="B466" s="89" t="s">
        <v>7752</v>
      </c>
      <c r="C466" s="89">
        <v>6903477371</v>
      </c>
      <c r="D466" s="95">
        <v>5770477487</v>
      </c>
      <c r="E466" s="95">
        <v>17538958718</v>
      </c>
      <c r="F466" s="95">
        <v>11928963411</v>
      </c>
      <c r="G466" s="95">
        <v>15351252693</v>
      </c>
      <c r="H466" s="95">
        <v>19424609509</v>
      </c>
      <c r="I466" s="95">
        <v>12097379533</v>
      </c>
      <c r="J466" s="95">
        <v>11628859409</v>
      </c>
      <c r="K466" s="95">
        <v>10383357805</v>
      </c>
      <c r="L466" s="95">
        <v>11730264493.393301</v>
      </c>
      <c r="M466" s="93">
        <v>0</v>
      </c>
      <c r="N466" s="93">
        <v>0</v>
      </c>
      <c r="O466" s="93">
        <v>0</v>
      </c>
      <c r="P466" s="93">
        <v>0</v>
      </c>
      <c r="Q466" s="93">
        <v>0</v>
      </c>
      <c r="R466" s="93">
        <v>0</v>
      </c>
    </row>
    <row r="467" spans="1:18">
      <c r="A467" s="89" t="s">
        <v>4637</v>
      </c>
      <c r="B467" s="89" t="s">
        <v>4638</v>
      </c>
      <c r="C467" s="89">
        <v>0</v>
      </c>
      <c r="D467" s="95">
        <v>0</v>
      </c>
      <c r="E467" s="95">
        <v>0</v>
      </c>
      <c r="F467" s="95">
        <v>0</v>
      </c>
      <c r="G467" s="95">
        <v>0</v>
      </c>
      <c r="H467" s="95">
        <v>0</v>
      </c>
      <c r="I467" s="95">
        <v>0</v>
      </c>
      <c r="J467" s="95">
        <v>0</v>
      </c>
      <c r="K467" s="95">
        <v>0</v>
      </c>
      <c r="L467" s="95">
        <v>0</v>
      </c>
      <c r="M467" s="93">
        <v>77726.5</v>
      </c>
      <c r="N467" s="93">
        <v>18667.673999999999</v>
      </c>
      <c r="O467" s="93">
        <v>1732.2280000000001</v>
      </c>
      <c r="P467" s="93">
        <v>50427.110999999997</v>
      </c>
      <c r="Q467" s="93">
        <v>107420.696</v>
      </c>
      <c r="R467" s="93">
        <v>46991.07</v>
      </c>
    </row>
    <row r="468" spans="1:18" ht="25.5">
      <c r="A468" s="89" t="s">
        <v>7674</v>
      </c>
      <c r="B468" s="89" t="s">
        <v>7675</v>
      </c>
      <c r="C468" s="89">
        <v>0</v>
      </c>
      <c r="D468" s="95">
        <v>0</v>
      </c>
      <c r="E468" s="95">
        <v>0</v>
      </c>
      <c r="F468" s="95">
        <v>0</v>
      </c>
      <c r="G468" s="95">
        <v>0</v>
      </c>
      <c r="H468" s="95">
        <v>0</v>
      </c>
      <c r="I468" s="95">
        <v>0</v>
      </c>
      <c r="J468" s="95">
        <v>0</v>
      </c>
      <c r="K468" s="95">
        <v>0</v>
      </c>
      <c r="L468" s="95">
        <v>0</v>
      </c>
      <c r="M468" s="93">
        <v>0</v>
      </c>
      <c r="N468" s="93">
        <v>51058.73</v>
      </c>
      <c r="O468" s="93">
        <v>0</v>
      </c>
      <c r="P468" s="93">
        <v>2914503.9470000002</v>
      </c>
      <c r="Q468" s="93">
        <v>697854.44499999995</v>
      </c>
      <c r="R468" s="93">
        <v>516532.35</v>
      </c>
    </row>
    <row r="469" spans="1:18" ht="25.5">
      <c r="A469" s="89" t="s">
        <v>4641</v>
      </c>
      <c r="B469" s="89" t="s">
        <v>4642</v>
      </c>
      <c r="C469" s="89">
        <v>0</v>
      </c>
      <c r="D469" s="95">
        <v>0</v>
      </c>
      <c r="E469" s="95">
        <v>0</v>
      </c>
      <c r="F469" s="95">
        <v>0</v>
      </c>
      <c r="G469" s="95">
        <v>0</v>
      </c>
      <c r="H469" s="95">
        <v>0</v>
      </c>
      <c r="I469" s="95">
        <v>0</v>
      </c>
      <c r="J469" s="95">
        <v>0</v>
      </c>
      <c r="K469" s="95">
        <v>0</v>
      </c>
      <c r="L469" s="95">
        <v>0</v>
      </c>
      <c r="M469" s="93">
        <v>7753351.5449999999</v>
      </c>
      <c r="N469" s="93">
        <v>51978472.004000001</v>
      </c>
      <c r="O469" s="93">
        <v>5762538.4928299999</v>
      </c>
      <c r="P469" s="93">
        <v>20877252.49732</v>
      </c>
      <c r="Q469" s="93">
        <v>17427948.682009999</v>
      </c>
      <c r="R469" s="93">
        <v>10164133.140000001</v>
      </c>
    </row>
    <row r="470" spans="1:18">
      <c r="A470" s="89" t="s">
        <v>4645</v>
      </c>
      <c r="B470" s="89" t="s">
        <v>4646</v>
      </c>
      <c r="C470" s="89">
        <v>0</v>
      </c>
      <c r="D470" s="95">
        <v>0</v>
      </c>
      <c r="E470" s="95">
        <v>0</v>
      </c>
      <c r="F470" s="95">
        <v>0</v>
      </c>
      <c r="G470" s="95">
        <v>0</v>
      </c>
      <c r="H470" s="95">
        <v>0</v>
      </c>
      <c r="I470" s="95">
        <v>0</v>
      </c>
      <c r="J470" s="95">
        <v>0</v>
      </c>
      <c r="K470" s="95">
        <v>0</v>
      </c>
      <c r="L470" s="95">
        <v>0</v>
      </c>
      <c r="M470" s="93">
        <v>6817067.7420100002</v>
      </c>
      <c r="N470" s="93">
        <v>10068792.6905</v>
      </c>
      <c r="O470" s="93">
        <v>3594058.15288</v>
      </c>
      <c r="P470" s="93">
        <v>7491011.42985</v>
      </c>
      <c r="Q470" s="93">
        <v>16304016.2294</v>
      </c>
      <c r="R470" s="93">
        <v>35673376.719999999</v>
      </c>
    </row>
    <row r="471" spans="1:18">
      <c r="A471" s="89" t="s">
        <v>4649</v>
      </c>
      <c r="B471" s="89" t="s">
        <v>4650</v>
      </c>
      <c r="C471" s="89">
        <v>0</v>
      </c>
      <c r="D471" s="95">
        <v>0</v>
      </c>
      <c r="E471" s="95">
        <v>0</v>
      </c>
      <c r="F471" s="95">
        <v>0</v>
      </c>
      <c r="G471" s="95">
        <v>0</v>
      </c>
      <c r="H471" s="95">
        <v>0</v>
      </c>
      <c r="I471" s="95">
        <v>0</v>
      </c>
      <c r="J471" s="95">
        <v>0</v>
      </c>
      <c r="K471" s="95">
        <v>0</v>
      </c>
      <c r="L471" s="95">
        <v>0</v>
      </c>
      <c r="M471" s="93">
        <v>4355146224.9576502</v>
      </c>
      <c r="N471" s="93">
        <v>5188942432.7178898</v>
      </c>
      <c r="O471" s="93">
        <v>3987002302.6164703</v>
      </c>
      <c r="P471" s="93">
        <v>6555456291.0240898</v>
      </c>
      <c r="Q471" s="93">
        <v>8355852496.6748705</v>
      </c>
      <c r="R471" s="93">
        <v>13448933211.780001</v>
      </c>
    </row>
    <row r="472" spans="1:18">
      <c r="A472" s="89" t="s">
        <v>7686</v>
      </c>
      <c r="B472" s="89" t="s">
        <v>7694</v>
      </c>
      <c r="C472" s="89">
        <v>0</v>
      </c>
      <c r="D472" s="95">
        <v>0</v>
      </c>
      <c r="E472" s="95">
        <v>0</v>
      </c>
      <c r="F472" s="95">
        <v>0</v>
      </c>
      <c r="G472" s="95">
        <v>0</v>
      </c>
      <c r="H472" s="95">
        <v>0</v>
      </c>
      <c r="I472" s="95">
        <v>0</v>
      </c>
      <c r="J472" s="95">
        <v>0</v>
      </c>
      <c r="K472" s="95">
        <v>0</v>
      </c>
      <c r="L472" s="95">
        <v>0</v>
      </c>
      <c r="M472" s="93">
        <v>0</v>
      </c>
      <c r="N472" s="93">
        <v>0</v>
      </c>
      <c r="O472" s="93">
        <v>0</v>
      </c>
      <c r="P472" s="93">
        <v>454925.25572000002</v>
      </c>
      <c r="Q472" s="93">
        <v>2546312.96508</v>
      </c>
      <c r="R472" s="93">
        <v>18157091.539999999</v>
      </c>
    </row>
    <row r="473" spans="1:18">
      <c r="A473" s="89" t="s">
        <v>7687</v>
      </c>
      <c r="B473" s="89" t="s">
        <v>7695</v>
      </c>
      <c r="C473" s="89">
        <v>0</v>
      </c>
      <c r="D473" s="95">
        <v>0</v>
      </c>
      <c r="E473" s="95">
        <v>0</v>
      </c>
      <c r="F473" s="95">
        <v>0</v>
      </c>
      <c r="G473" s="95">
        <v>0</v>
      </c>
      <c r="H473" s="95">
        <v>0</v>
      </c>
      <c r="I473" s="95">
        <v>0</v>
      </c>
      <c r="J473" s="95">
        <v>0</v>
      </c>
      <c r="K473" s="95">
        <v>0</v>
      </c>
      <c r="L473" s="95">
        <v>0</v>
      </c>
      <c r="M473" s="93">
        <v>0</v>
      </c>
      <c r="N473" s="93">
        <v>0</v>
      </c>
      <c r="O473" s="93">
        <v>0</v>
      </c>
      <c r="P473" s="93">
        <v>5073699.2179199997</v>
      </c>
      <c r="Q473" s="93">
        <v>12420473.330540001</v>
      </c>
      <c r="R473" s="93">
        <v>40143597.799999997</v>
      </c>
    </row>
    <row r="474" spans="1:18">
      <c r="A474" s="89" t="s">
        <v>7688</v>
      </c>
      <c r="B474" s="89" t="s">
        <v>7696</v>
      </c>
      <c r="C474" s="89">
        <v>0</v>
      </c>
      <c r="D474" s="95">
        <v>0</v>
      </c>
      <c r="E474" s="95">
        <v>0</v>
      </c>
      <c r="F474" s="95">
        <v>0</v>
      </c>
      <c r="G474" s="95">
        <v>0</v>
      </c>
      <c r="H474" s="95">
        <v>0</v>
      </c>
      <c r="I474" s="95">
        <v>0</v>
      </c>
      <c r="J474" s="95">
        <v>0</v>
      </c>
      <c r="K474" s="95">
        <v>0</v>
      </c>
      <c r="L474" s="95">
        <v>0</v>
      </c>
      <c r="M474" s="93">
        <v>0</v>
      </c>
      <c r="N474" s="93">
        <v>0</v>
      </c>
      <c r="O474" s="93">
        <v>0</v>
      </c>
      <c r="P474" s="93">
        <v>11274144.949999999</v>
      </c>
      <c r="Q474" s="93">
        <v>8160711.443</v>
      </c>
      <c r="R474" s="93">
        <v>600976.19999999995</v>
      </c>
    </row>
    <row r="475" spans="1:18">
      <c r="A475" s="89" t="s">
        <v>7689</v>
      </c>
      <c r="B475" s="89" t="s">
        <v>7697</v>
      </c>
      <c r="C475" s="89">
        <v>0</v>
      </c>
      <c r="D475" s="95">
        <v>0</v>
      </c>
      <c r="E475" s="95">
        <v>0</v>
      </c>
      <c r="F475" s="95">
        <v>0</v>
      </c>
      <c r="G475" s="95">
        <v>0</v>
      </c>
      <c r="H475" s="95">
        <v>0</v>
      </c>
      <c r="I475" s="95">
        <v>0</v>
      </c>
      <c r="J475" s="95">
        <v>0</v>
      </c>
      <c r="K475" s="95">
        <v>0</v>
      </c>
      <c r="L475" s="95">
        <v>0</v>
      </c>
      <c r="M475" s="93">
        <v>0</v>
      </c>
      <c r="N475" s="93">
        <v>0</v>
      </c>
      <c r="O475" s="93">
        <v>0</v>
      </c>
      <c r="P475" s="93">
        <v>4679524.6859999998</v>
      </c>
      <c r="Q475" s="93">
        <v>632500.81799999997</v>
      </c>
      <c r="R475" s="93">
        <v>910.51</v>
      </c>
    </row>
    <row r="476" spans="1:18">
      <c r="A476" s="89" t="s">
        <v>4666</v>
      </c>
      <c r="B476" s="89" t="s">
        <v>7787</v>
      </c>
      <c r="C476" s="89">
        <v>0</v>
      </c>
      <c r="D476" s="95">
        <v>0</v>
      </c>
      <c r="E476" s="95">
        <v>0</v>
      </c>
      <c r="F476" s="95">
        <v>0</v>
      </c>
      <c r="G476" s="95">
        <v>0</v>
      </c>
      <c r="H476" s="95">
        <v>0</v>
      </c>
      <c r="I476" s="95">
        <v>0</v>
      </c>
      <c r="J476" s="95">
        <v>0</v>
      </c>
      <c r="K476" s="95">
        <v>0</v>
      </c>
      <c r="L476" s="95">
        <v>0</v>
      </c>
      <c r="M476" s="93">
        <v>2266504366.9878101</v>
      </c>
      <c r="N476" s="93">
        <v>3582444427.3064799</v>
      </c>
      <c r="O476" s="93">
        <v>4030627738.3887796</v>
      </c>
      <c r="P476" s="93">
        <v>3492772843.2685699</v>
      </c>
      <c r="Q476" s="93">
        <v>3886698136.4850297</v>
      </c>
      <c r="R476" s="93">
        <v>5497039785.79</v>
      </c>
    </row>
    <row r="477" spans="1:18">
      <c r="A477" s="89" t="s">
        <v>7788</v>
      </c>
      <c r="B477" s="89" t="s">
        <v>7789</v>
      </c>
      <c r="C477" s="89">
        <v>0</v>
      </c>
      <c r="D477" s="95">
        <v>0</v>
      </c>
      <c r="E477" s="95">
        <v>0</v>
      </c>
      <c r="F477" s="95">
        <v>0</v>
      </c>
      <c r="G477" s="95">
        <v>0</v>
      </c>
      <c r="H477" s="95">
        <v>0</v>
      </c>
      <c r="I477" s="95">
        <v>0</v>
      </c>
      <c r="J477" s="95">
        <v>0</v>
      </c>
      <c r="K477" s="95">
        <v>0</v>
      </c>
      <c r="L477" s="95">
        <v>0</v>
      </c>
      <c r="M477" s="93">
        <v>0</v>
      </c>
      <c r="N477" s="93">
        <v>0</v>
      </c>
      <c r="O477" s="93">
        <v>0</v>
      </c>
      <c r="P477" s="93">
        <v>0</v>
      </c>
      <c r="Q477" s="93">
        <v>0</v>
      </c>
      <c r="R477" s="93">
        <v>20361085537.049999</v>
      </c>
    </row>
    <row r="478" spans="1:18">
      <c r="A478" s="89" t="s">
        <v>7706</v>
      </c>
      <c r="B478" s="89" t="s">
        <v>7753</v>
      </c>
      <c r="C478" s="89">
        <v>33955417</v>
      </c>
      <c r="D478" s="95">
        <v>22366259</v>
      </c>
      <c r="E478" s="95">
        <v>22738973</v>
      </c>
      <c r="F478" s="95">
        <v>23143018</v>
      </c>
      <c r="G478" s="95">
        <v>97443069</v>
      </c>
      <c r="H478" s="95">
        <v>74434</v>
      </c>
      <c r="I478" s="95">
        <v>-235917</v>
      </c>
      <c r="J478" s="95">
        <v>-404253</v>
      </c>
      <c r="K478" s="95">
        <v>194623</v>
      </c>
      <c r="L478" s="95">
        <v>20831.292000000001</v>
      </c>
      <c r="M478" s="93">
        <v>0</v>
      </c>
      <c r="N478" s="93">
        <v>0</v>
      </c>
      <c r="O478" s="93">
        <v>0</v>
      </c>
      <c r="P478" s="93">
        <v>0</v>
      </c>
      <c r="Q478" s="93">
        <v>0</v>
      </c>
      <c r="R478" s="93">
        <v>0</v>
      </c>
    </row>
    <row r="479" spans="1:18">
      <c r="A479" s="89" t="s">
        <v>7707</v>
      </c>
      <c r="B479" s="89" t="s">
        <v>7754</v>
      </c>
      <c r="C479" s="89">
        <v>33955417</v>
      </c>
      <c r="D479" s="95">
        <v>22366259</v>
      </c>
      <c r="E479" s="95">
        <v>22738973</v>
      </c>
      <c r="F479" s="95">
        <v>23143018</v>
      </c>
      <c r="G479" s="95">
        <v>97443069</v>
      </c>
      <c r="H479" s="95">
        <v>74434</v>
      </c>
      <c r="I479" s="95">
        <v>-235917</v>
      </c>
      <c r="J479" s="95">
        <v>-404253</v>
      </c>
      <c r="K479" s="95">
        <v>194623</v>
      </c>
      <c r="L479" s="95">
        <v>20831.292000000001</v>
      </c>
      <c r="M479" s="93">
        <v>0</v>
      </c>
      <c r="N479" s="93">
        <v>0</v>
      </c>
      <c r="O479" s="93">
        <v>0</v>
      </c>
      <c r="P479" s="93">
        <v>0</v>
      </c>
      <c r="Q479" s="93">
        <v>0</v>
      </c>
      <c r="R479" s="93">
        <v>0</v>
      </c>
    </row>
    <row r="480" spans="1:18" ht="25.5">
      <c r="A480" s="89" t="s">
        <v>4677</v>
      </c>
      <c r="B480" s="89" t="s">
        <v>4678</v>
      </c>
      <c r="C480" s="89">
        <v>-15167018207</v>
      </c>
      <c r="D480" s="95">
        <v>-14973937503</v>
      </c>
      <c r="E480" s="95">
        <v>-13549182185</v>
      </c>
      <c r="F480" s="95">
        <v>-21308352499</v>
      </c>
      <c r="G480" s="95">
        <v>-15460026515</v>
      </c>
      <c r="H480" s="95">
        <v>-20013856816</v>
      </c>
      <c r="I480" s="95">
        <v>-23056353144</v>
      </c>
      <c r="J480" s="95">
        <v>-16318642745</v>
      </c>
      <c r="K480" s="95">
        <v>-15731613134</v>
      </c>
      <c r="L480" s="95">
        <v>-12937011985.3983</v>
      </c>
      <c r="M480" s="93">
        <v>-16249327868.513399</v>
      </c>
      <c r="N480" s="93">
        <v>-16889418541.7003</v>
      </c>
      <c r="O480" s="93">
        <v>-8464649382.1798697</v>
      </c>
      <c r="P480" s="93">
        <v>-9486588371.2673607</v>
      </c>
      <c r="Q480" s="93">
        <v>-9907067184.9032803</v>
      </c>
      <c r="R480" s="93">
        <v>-11250452012.91</v>
      </c>
    </row>
    <row r="481" spans="1:18">
      <c r="A481" s="87">
        <v>5</v>
      </c>
      <c r="B481" s="88" t="s">
        <v>7685</v>
      </c>
      <c r="C481" s="88">
        <v>163581454176.60999</v>
      </c>
      <c r="D481" s="103">
        <v>179795903463.69</v>
      </c>
      <c r="E481" s="103">
        <v>177601604712.45999</v>
      </c>
      <c r="F481" s="103">
        <v>179443125110.10999</v>
      </c>
      <c r="G481" s="103">
        <v>189214792219.92001</v>
      </c>
      <c r="H481" s="103">
        <v>226587292287.92999</v>
      </c>
      <c r="I481" s="103">
        <v>277619985726.42999</v>
      </c>
      <c r="J481" s="103">
        <v>333983147673.60999</v>
      </c>
      <c r="K481" s="103">
        <v>343432816465.35999</v>
      </c>
      <c r="L481" s="103">
        <v>316242261899.87189</v>
      </c>
      <c r="M481" s="103">
        <v>442542728290.52063</v>
      </c>
      <c r="N481" s="103">
        <v>461560151089.26959</v>
      </c>
      <c r="O481" s="103">
        <v>542222947167.32904</v>
      </c>
      <c r="P481" s="103">
        <v>554964967986.85522</v>
      </c>
      <c r="Q481" s="103">
        <v>713433259995.85339</v>
      </c>
      <c r="R481" s="97">
        <v>779759622682.82996</v>
      </c>
    </row>
    <row r="482" spans="1:18">
      <c r="A482" s="89" t="s">
        <v>4711</v>
      </c>
      <c r="B482" s="89" t="s">
        <v>4712</v>
      </c>
      <c r="C482" s="89">
        <v>34108176356</v>
      </c>
      <c r="D482" s="95">
        <v>38926207198</v>
      </c>
      <c r="E482" s="95">
        <v>38150687965</v>
      </c>
      <c r="F482" s="95">
        <v>40117964082</v>
      </c>
      <c r="G482" s="95">
        <v>44075178777</v>
      </c>
      <c r="H482" s="95">
        <v>48748115781</v>
      </c>
      <c r="I482" s="95">
        <v>52016467029</v>
      </c>
      <c r="J482" s="95">
        <v>56818102633</v>
      </c>
      <c r="K482" s="95">
        <v>59286832706</v>
      </c>
      <c r="L482" s="95">
        <v>65446371724.413605</v>
      </c>
      <c r="M482" s="93">
        <v>118390341075.75999</v>
      </c>
      <c r="N482" s="93">
        <v>120665881110.50999</v>
      </c>
      <c r="O482" s="93">
        <v>133143568330.57201</v>
      </c>
      <c r="P482" s="93">
        <v>145620687157.24399</v>
      </c>
      <c r="Q482" s="93">
        <v>168864606688.28201</v>
      </c>
      <c r="R482" s="93">
        <v>204112580809.94</v>
      </c>
    </row>
    <row r="483" spans="1:18">
      <c r="A483" s="89" t="s">
        <v>4713</v>
      </c>
      <c r="B483" s="89" t="s">
        <v>2212</v>
      </c>
      <c r="C483" s="89">
        <v>9659590942</v>
      </c>
      <c r="D483" s="95">
        <v>11191480976</v>
      </c>
      <c r="E483" s="95">
        <v>11874983440</v>
      </c>
      <c r="F483" s="95">
        <v>12335735874</v>
      </c>
      <c r="G483" s="95">
        <v>13685002142</v>
      </c>
      <c r="H483" s="95">
        <v>15006255653</v>
      </c>
      <c r="I483" s="95">
        <v>16732152718</v>
      </c>
      <c r="J483" s="95">
        <v>17807709505</v>
      </c>
      <c r="K483" s="95">
        <v>19294353594</v>
      </c>
      <c r="L483" s="95">
        <v>20519665492.511299</v>
      </c>
      <c r="M483" s="93">
        <v>24361951247.924999</v>
      </c>
      <c r="N483" s="93">
        <v>25428011436.415802</v>
      </c>
      <c r="O483" s="93">
        <v>27048162908.168999</v>
      </c>
      <c r="P483" s="93">
        <v>28164275846.656502</v>
      </c>
      <c r="Q483" s="93">
        <v>30931505978.681103</v>
      </c>
      <c r="R483" s="93">
        <v>36428376714.099998</v>
      </c>
    </row>
    <row r="484" spans="1:18">
      <c r="A484" s="89" t="s">
        <v>4743</v>
      </c>
      <c r="B484" s="89" t="s">
        <v>4744</v>
      </c>
      <c r="C484" s="89">
        <v>12128117624</v>
      </c>
      <c r="D484" s="95">
        <v>13208991965</v>
      </c>
      <c r="E484" s="95">
        <v>10631426332</v>
      </c>
      <c r="F484" s="95">
        <v>10103839877</v>
      </c>
      <c r="G484" s="95">
        <v>11810041864</v>
      </c>
      <c r="H484" s="95">
        <v>11639019317</v>
      </c>
      <c r="I484" s="95">
        <v>11748640562</v>
      </c>
      <c r="J484" s="95">
        <v>21687697761</v>
      </c>
      <c r="K484" s="95">
        <v>22008268931</v>
      </c>
      <c r="L484" s="95">
        <v>26539341964.113602</v>
      </c>
      <c r="M484" s="93">
        <v>2226541755.1792998</v>
      </c>
      <c r="N484" s="93">
        <v>2595891140.5118399</v>
      </c>
      <c r="O484" s="93">
        <v>2036140284.3469501</v>
      </c>
      <c r="P484" s="93">
        <v>1952167028.0372</v>
      </c>
      <c r="Q484" s="93">
        <v>1934158866.6808701</v>
      </c>
      <c r="R484" s="93">
        <v>2146688022.01</v>
      </c>
    </row>
    <row r="485" spans="1:18">
      <c r="A485" s="89" t="s">
        <v>4758</v>
      </c>
      <c r="B485" s="89" t="s">
        <v>2214</v>
      </c>
      <c r="C485" s="89">
        <v>1776376786</v>
      </c>
      <c r="D485" s="95">
        <v>2162098497</v>
      </c>
      <c r="E485" s="95">
        <v>2082960677</v>
      </c>
      <c r="F485" s="95">
        <v>2157133835</v>
      </c>
      <c r="G485" s="95">
        <v>2237393208</v>
      </c>
      <c r="H485" s="95">
        <v>2591231133</v>
      </c>
      <c r="I485" s="95">
        <v>2616652028</v>
      </c>
      <c r="J485" s="95">
        <v>2781753691</v>
      </c>
      <c r="K485" s="95">
        <v>3119641628</v>
      </c>
      <c r="L485" s="95">
        <v>3343464186.33253</v>
      </c>
      <c r="M485" s="93">
        <v>5982252698.2065401</v>
      </c>
      <c r="N485" s="93">
        <v>6344460255.6899099</v>
      </c>
      <c r="O485" s="93">
        <v>6397299030.0148296</v>
      </c>
      <c r="P485" s="93">
        <v>6869923526.1233606</v>
      </c>
      <c r="Q485" s="93">
        <v>7609428336.1998892</v>
      </c>
      <c r="R485" s="93">
        <v>8822719869.3500004</v>
      </c>
    </row>
    <row r="486" spans="1:18">
      <c r="A486" s="89" t="s">
        <v>4775</v>
      </c>
      <c r="B486" s="89" t="s">
        <v>133</v>
      </c>
      <c r="C486" s="89">
        <v>76739</v>
      </c>
      <c r="D486" s="95">
        <v>74880</v>
      </c>
      <c r="E486" s="95">
        <v>0</v>
      </c>
      <c r="F486" s="95">
        <v>0</v>
      </c>
      <c r="G486" s="95">
        <v>17710</v>
      </c>
      <c r="H486" s="95">
        <v>1420</v>
      </c>
      <c r="I486" s="95">
        <v>1876</v>
      </c>
      <c r="J486" s="95">
        <v>405421</v>
      </c>
      <c r="K486" s="95">
        <v>24739607</v>
      </c>
      <c r="L486" s="95">
        <v>761377.35699999996</v>
      </c>
      <c r="M486" s="93">
        <v>9593141.4055199996</v>
      </c>
      <c r="N486" s="93">
        <v>8462419.4564600009</v>
      </c>
      <c r="O486" s="93">
        <v>10108953.039350001</v>
      </c>
      <c r="P486" s="93">
        <v>10326865.573000001</v>
      </c>
      <c r="Q486" s="93">
        <v>8705851.347860001</v>
      </c>
      <c r="R486" s="93">
        <v>9454410.6600000001</v>
      </c>
    </row>
    <row r="487" spans="1:18">
      <c r="A487" s="89" t="s">
        <v>4784</v>
      </c>
      <c r="B487" s="89" t="s">
        <v>4785</v>
      </c>
      <c r="C487" s="89">
        <v>0</v>
      </c>
      <c r="D487" s="95">
        <v>0</v>
      </c>
      <c r="E487" s="95">
        <v>0</v>
      </c>
      <c r="F487" s="95">
        <v>0</v>
      </c>
      <c r="G487" s="95">
        <v>0</v>
      </c>
      <c r="H487" s="95">
        <v>0</v>
      </c>
      <c r="I487" s="95">
        <v>0</v>
      </c>
      <c r="J487" s="95">
        <v>0</v>
      </c>
      <c r="K487" s="95">
        <v>0</v>
      </c>
      <c r="L487" s="95">
        <v>0</v>
      </c>
      <c r="M487" s="93">
        <v>12453278059.198</v>
      </c>
      <c r="N487" s="93">
        <v>12309992397.0737</v>
      </c>
      <c r="O487" s="93">
        <v>12804820629.8601</v>
      </c>
      <c r="P487" s="93">
        <v>13845513379.1551</v>
      </c>
      <c r="Q487" s="93">
        <v>16121562864.9181</v>
      </c>
      <c r="R487" s="93">
        <v>18230001304.110001</v>
      </c>
    </row>
    <row r="488" spans="1:18">
      <c r="A488" s="89" t="s">
        <v>4801</v>
      </c>
      <c r="B488" s="89" t="s">
        <v>4802</v>
      </c>
      <c r="C488" s="89">
        <v>0</v>
      </c>
      <c r="D488" s="95">
        <v>0</v>
      </c>
      <c r="E488" s="95">
        <v>0</v>
      </c>
      <c r="F488" s="95">
        <v>0</v>
      </c>
      <c r="G488" s="95">
        <v>0</v>
      </c>
      <c r="H488" s="95">
        <v>0</v>
      </c>
      <c r="I488" s="95">
        <v>0</v>
      </c>
      <c r="J488" s="95">
        <v>0</v>
      </c>
      <c r="K488" s="95">
        <v>0</v>
      </c>
      <c r="L488" s="95">
        <v>0</v>
      </c>
      <c r="M488" s="93">
        <v>9410064004.4671001</v>
      </c>
      <c r="N488" s="93">
        <v>5084990463.5412998</v>
      </c>
      <c r="O488" s="93">
        <v>15156157649.953901</v>
      </c>
      <c r="P488" s="93">
        <v>7964272671.0065994</v>
      </c>
      <c r="Q488" s="93">
        <v>17036498946.3459</v>
      </c>
      <c r="R488" s="93">
        <v>30443648047.189999</v>
      </c>
    </row>
    <row r="489" spans="1:18">
      <c r="A489" s="89" t="s">
        <v>4822</v>
      </c>
      <c r="B489" s="89" t="s">
        <v>4823</v>
      </c>
      <c r="C489" s="89">
        <v>10531879720</v>
      </c>
      <c r="D489" s="95">
        <v>12348825418</v>
      </c>
      <c r="E489" s="95">
        <v>13536721695</v>
      </c>
      <c r="F489" s="95">
        <v>14208275055</v>
      </c>
      <c r="G489" s="95">
        <v>15016581030</v>
      </c>
      <c r="H489" s="95">
        <v>18319925897</v>
      </c>
      <c r="I489" s="95">
        <v>19517958791</v>
      </c>
      <c r="J489" s="95">
        <v>13559434366</v>
      </c>
      <c r="K489" s="95">
        <v>13511088849</v>
      </c>
      <c r="L489" s="95">
        <v>14417714758.824301</v>
      </c>
      <c r="M489" s="93">
        <v>37333777202.5476</v>
      </c>
      <c r="N489" s="93">
        <v>39734785921.341705</v>
      </c>
      <c r="O489" s="93">
        <v>38096794578.907402</v>
      </c>
      <c r="P489" s="93">
        <v>46437865387.469795</v>
      </c>
      <c r="Q489" s="93">
        <v>54541764507.117294</v>
      </c>
      <c r="R489" s="93">
        <v>61567870912.360001</v>
      </c>
    </row>
    <row r="490" spans="1:18">
      <c r="A490" s="89" t="s">
        <v>4944</v>
      </c>
      <c r="B490" s="89" t="s">
        <v>2822</v>
      </c>
      <c r="C490" s="89">
        <v>12134545</v>
      </c>
      <c r="D490" s="95">
        <v>14735462</v>
      </c>
      <c r="E490" s="95">
        <v>24595821</v>
      </c>
      <c r="F490" s="95">
        <v>1312979441</v>
      </c>
      <c r="G490" s="95">
        <v>1326142823</v>
      </c>
      <c r="H490" s="95">
        <v>1191682361</v>
      </c>
      <c r="I490" s="95">
        <v>1401061054</v>
      </c>
      <c r="J490" s="95">
        <v>981101889</v>
      </c>
      <c r="K490" s="95">
        <v>1328740097</v>
      </c>
      <c r="L490" s="95">
        <v>625423945.27482998</v>
      </c>
      <c r="M490" s="93">
        <v>694166986.76365006</v>
      </c>
      <c r="N490" s="93">
        <v>848107048.60859001</v>
      </c>
      <c r="O490" s="93">
        <v>916937968.34318006</v>
      </c>
      <c r="P490" s="93">
        <v>1514688144.1111102</v>
      </c>
      <c r="Q490" s="93">
        <v>1156991576.3278401</v>
      </c>
      <c r="R490" s="93">
        <v>2083254419.6700001</v>
      </c>
    </row>
    <row r="491" spans="1:18" ht="25.5">
      <c r="A491" s="89" t="s">
        <v>4973</v>
      </c>
      <c r="B491" s="89" t="s">
        <v>1114</v>
      </c>
      <c r="C491" s="89">
        <v>0</v>
      </c>
      <c r="D491" s="95">
        <v>0</v>
      </c>
      <c r="E491" s="95">
        <v>0</v>
      </c>
      <c r="F491" s="95">
        <v>0</v>
      </c>
      <c r="G491" s="95">
        <v>0</v>
      </c>
      <c r="H491" s="95">
        <v>0</v>
      </c>
      <c r="I491" s="95">
        <v>0</v>
      </c>
      <c r="J491" s="95">
        <v>0</v>
      </c>
      <c r="K491" s="95">
        <v>0</v>
      </c>
      <c r="L491" s="95">
        <v>0</v>
      </c>
      <c r="M491" s="93">
        <v>25918715980.067001</v>
      </c>
      <c r="N491" s="93">
        <v>28311180027.8703</v>
      </c>
      <c r="O491" s="93">
        <v>30677146327.936897</v>
      </c>
      <c r="P491" s="93">
        <v>38861654309.111794</v>
      </c>
      <c r="Q491" s="93">
        <v>39523989760.6632</v>
      </c>
      <c r="R491" s="93">
        <v>44380567110.5</v>
      </c>
    </row>
    <row r="492" spans="1:18">
      <c r="A492" s="89" t="s">
        <v>4987</v>
      </c>
      <c r="B492" s="89" t="s">
        <v>4988</v>
      </c>
      <c r="C492" s="89">
        <v>18456642912</v>
      </c>
      <c r="D492" s="95">
        <v>19473556103</v>
      </c>
      <c r="E492" s="95">
        <v>22091998977</v>
      </c>
      <c r="F492" s="95">
        <v>24481536578</v>
      </c>
      <c r="G492" s="95">
        <v>26036311743</v>
      </c>
      <c r="H492" s="95">
        <v>43516414131</v>
      </c>
      <c r="I492" s="95">
        <v>50140000919</v>
      </c>
      <c r="J492" s="95">
        <v>53092504015</v>
      </c>
      <c r="K492" s="95">
        <v>54681758272</v>
      </c>
      <c r="L492" s="95">
        <v>50865361656.936707</v>
      </c>
      <c r="M492" s="93">
        <v>1916341990.3290801</v>
      </c>
      <c r="N492" s="93">
        <v>2256669100.3111</v>
      </c>
      <c r="O492" s="93">
        <v>1888773868.2086599</v>
      </c>
      <c r="P492" s="93">
        <v>1981685199.2927301</v>
      </c>
      <c r="Q492" s="93">
        <v>2822519766.3163199</v>
      </c>
      <c r="R492" s="93">
        <v>2569644127.3600001</v>
      </c>
    </row>
    <row r="493" spans="1:18">
      <c r="A493" s="89" t="s">
        <v>4989</v>
      </c>
      <c r="B493" s="89" t="s">
        <v>2212</v>
      </c>
      <c r="C493" s="89">
        <v>8155637630</v>
      </c>
      <c r="D493" s="95">
        <v>8806918949</v>
      </c>
      <c r="E493" s="95">
        <v>9311409312</v>
      </c>
      <c r="F493" s="95">
        <v>9964056884</v>
      </c>
      <c r="G493" s="95">
        <v>11018955397</v>
      </c>
      <c r="H493" s="95">
        <v>12035714066</v>
      </c>
      <c r="I493" s="95">
        <v>13111778189</v>
      </c>
      <c r="J493" s="95">
        <v>14286243123</v>
      </c>
      <c r="K493" s="95">
        <v>15381054129</v>
      </c>
      <c r="L493" s="95">
        <v>16946850157.822001</v>
      </c>
      <c r="M493" s="93">
        <v>283346802.86790997</v>
      </c>
      <c r="N493" s="93">
        <v>331349509.48960996</v>
      </c>
      <c r="O493" s="93">
        <v>241432899.34643</v>
      </c>
      <c r="P493" s="93">
        <v>232664711.08247</v>
      </c>
      <c r="Q493" s="93">
        <v>260591855.11523002</v>
      </c>
      <c r="R493" s="93">
        <v>290556963.92000002</v>
      </c>
    </row>
    <row r="494" spans="1:18">
      <c r="A494" s="89" t="s">
        <v>5004</v>
      </c>
      <c r="B494" s="89" t="s">
        <v>4744</v>
      </c>
      <c r="C494" s="89">
        <v>1079885119</v>
      </c>
      <c r="D494" s="95">
        <v>1247239172</v>
      </c>
      <c r="E494" s="95">
        <v>952964340</v>
      </c>
      <c r="F494" s="95">
        <v>1241934305</v>
      </c>
      <c r="G494" s="95">
        <v>1196148054</v>
      </c>
      <c r="H494" s="95">
        <v>579754607</v>
      </c>
      <c r="I494" s="95">
        <v>624238491</v>
      </c>
      <c r="J494" s="95">
        <v>835034135</v>
      </c>
      <c r="K494" s="95">
        <v>954928722</v>
      </c>
      <c r="L494" s="95">
        <v>911861685.86230004</v>
      </c>
      <c r="M494" s="93">
        <v>21287610.173</v>
      </c>
      <c r="N494" s="93">
        <v>22088161.576269999</v>
      </c>
      <c r="O494" s="93">
        <v>19621757.477570001</v>
      </c>
      <c r="P494" s="93">
        <v>18468257.366289999</v>
      </c>
      <c r="Q494" s="93">
        <v>21252828.087000001</v>
      </c>
      <c r="R494" s="93">
        <v>27056595.84</v>
      </c>
    </row>
    <row r="495" spans="1:18">
      <c r="A495" s="89" t="s">
        <v>5013</v>
      </c>
      <c r="B495" s="89" t="s">
        <v>2214</v>
      </c>
      <c r="C495" s="89">
        <v>784816042</v>
      </c>
      <c r="D495" s="95">
        <v>823235286</v>
      </c>
      <c r="E495" s="95">
        <v>880408001</v>
      </c>
      <c r="F495" s="95">
        <v>964179125</v>
      </c>
      <c r="G495" s="95">
        <v>1070409035</v>
      </c>
      <c r="H495" s="95">
        <v>1327141174</v>
      </c>
      <c r="I495" s="95">
        <v>1476112624</v>
      </c>
      <c r="J495" s="95">
        <v>1526391390</v>
      </c>
      <c r="K495" s="95">
        <v>1769308602</v>
      </c>
      <c r="L495" s="95">
        <v>1940556941.86221</v>
      </c>
      <c r="M495" s="93">
        <v>84472592.292309999</v>
      </c>
      <c r="N495" s="93">
        <v>58506654.06036</v>
      </c>
      <c r="O495" s="93">
        <v>45743736.519550003</v>
      </c>
      <c r="P495" s="93">
        <v>55765337.929059997</v>
      </c>
      <c r="Q495" s="93">
        <v>52174340.340800002</v>
      </c>
      <c r="R495" s="93">
        <v>59906003.920000002</v>
      </c>
    </row>
    <row r="496" spans="1:18">
      <c r="A496" s="89" t="s">
        <v>7708</v>
      </c>
      <c r="B496" s="89" t="s">
        <v>218</v>
      </c>
      <c r="C496" s="89">
        <v>0</v>
      </c>
      <c r="D496" s="95">
        <v>0</v>
      </c>
      <c r="E496" s="95">
        <v>0</v>
      </c>
      <c r="F496" s="95">
        <v>0</v>
      </c>
      <c r="G496" s="95">
        <v>0</v>
      </c>
      <c r="H496" s="95">
        <v>14155833136</v>
      </c>
      <c r="I496" s="95">
        <v>15761075812</v>
      </c>
      <c r="J496" s="95">
        <v>16895690652</v>
      </c>
      <c r="K496" s="95">
        <v>18740682242</v>
      </c>
      <c r="L496" s="95">
        <v>8857309352.2189999</v>
      </c>
      <c r="M496" s="93">
        <v>0</v>
      </c>
      <c r="N496" s="93">
        <v>0</v>
      </c>
      <c r="O496" s="93">
        <v>0</v>
      </c>
      <c r="P496" s="93">
        <v>0</v>
      </c>
      <c r="Q496" s="93">
        <v>0</v>
      </c>
      <c r="R496" s="93">
        <v>0</v>
      </c>
    </row>
    <row r="497" spans="1:18">
      <c r="A497" s="89" t="s">
        <v>5023</v>
      </c>
      <c r="B497" s="89" t="s">
        <v>133</v>
      </c>
      <c r="C497" s="89">
        <v>10246</v>
      </c>
      <c r="D497" s="95">
        <v>1446</v>
      </c>
      <c r="E497" s="95">
        <v>0</v>
      </c>
      <c r="F497" s="95">
        <v>0</v>
      </c>
      <c r="G497" s="95">
        <v>0</v>
      </c>
      <c r="H497" s="95">
        <v>0</v>
      </c>
      <c r="I497" s="95">
        <v>0</v>
      </c>
      <c r="J497" s="95">
        <v>66551</v>
      </c>
      <c r="K497" s="95">
        <v>1540261</v>
      </c>
      <c r="L497" s="95">
        <v>0</v>
      </c>
      <c r="M497" s="93">
        <v>485340.04191999999</v>
      </c>
      <c r="N497" s="93">
        <v>11680.029</v>
      </c>
      <c r="O497" s="93">
        <v>4511.2820000000002</v>
      </c>
      <c r="P497" s="93">
        <v>11921.186</v>
      </c>
      <c r="Q497" s="93">
        <v>7792</v>
      </c>
      <c r="R497" s="93">
        <v>17854</v>
      </c>
    </row>
    <row r="498" spans="1:18">
      <c r="A498" s="89" t="s">
        <v>5028</v>
      </c>
      <c r="B498" s="89" t="s">
        <v>4785</v>
      </c>
      <c r="C498" s="89">
        <v>0</v>
      </c>
      <c r="D498" s="95">
        <v>0</v>
      </c>
      <c r="E498" s="95">
        <v>0</v>
      </c>
      <c r="F498" s="95">
        <v>0</v>
      </c>
      <c r="G498" s="95">
        <v>0</v>
      </c>
      <c r="H498" s="95">
        <v>0</v>
      </c>
      <c r="I498" s="95">
        <v>0</v>
      </c>
      <c r="J498" s="95">
        <v>0</v>
      </c>
      <c r="K498" s="95">
        <v>0</v>
      </c>
      <c r="L498" s="95">
        <v>0</v>
      </c>
      <c r="M498" s="93">
        <v>76363471.128929988</v>
      </c>
      <c r="N498" s="93">
        <v>83361894.788509995</v>
      </c>
      <c r="O498" s="93">
        <v>66682795.015320003</v>
      </c>
      <c r="P498" s="93">
        <v>66947921.428779997</v>
      </c>
      <c r="Q498" s="93">
        <v>78398914.495850012</v>
      </c>
      <c r="R498" s="93">
        <v>95254315.109999999</v>
      </c>
    </row>
    <row r="499" spans="1:18">
      <c r="A499" s="89" t="s">
        <v>5038</v>
      </c>
      <c r="B499" s="89" t="s">
        <v>4823</v>
      </c>
      <c r="C499" s="89">
        <v>8434912240</v>
      </c>
      <c r="D499" s="95">
        <v>8592389758</v>
      </c>
      <c r="E499" s="95">
        <v>10937658340</v>
      </c>
      <c r="F499" s="95">
        <v>12281476838</v>
      </c>
      <c r="G499" s="95">
        <v>12714835558</v>
      </c>
      <c r="H499" s="95">
        <v>15209603103</v>
      </c>
      <c r="I499" s="95">
        <v>19111248143</v>
      </c>
      <c r="J499" s="95">
        <v>19482250264</v>
      </c>
      <c r="K499" s="95">
        <v>17764989101</v>
      </c>
      <c r="L499" s="95">
        <v>22174603783.582397</v>
      </c>
      <c r="M499" s="93">
        <v>1147165121.86025</v>
      </c>
      <c r="N499" s="93">
        <v>1332477904.7159901</v>
      </c>
      <c r="O499" s="93">
        <v>1296256688.5439</v>
      </c>
      <c r="P499" s="93">
        <v>1377335884.86801</v>
      </c>
      <c r="Q499" s="93">
        <v>2125611003.2569098</v>
      </c>
      <c r="R499" s="93">
        <v>1765524565.54</v>
      </c>
    </row>
    <row r="500" spans="1:18">
      <c r="A500" s="89" t="s">
        <v>5065</v>
      </c>
      <c r="B500" s="89" t="s">
        <v>4802</v>
      </c>
      <c r="C500" s="89">
        <v>0</v>
      </c>
      <c r="D500" s="95">
        <v>0</v>
      </c>
      <c r="E500" s="95">
        <v>0</v>
      </c>
      <c r="F500" s="95">
        <v>0</v>
      </c>
      <c r="G500" s="95">
        <v>0</v>
      </c>
      <c r="H500" s="95">
        <v>0</v>
      </c>
      <c r="I500" s="95">
        <v>0</v>
      </c>
      <c r="J500" s="95">
        <v>0</v>
      </c>
      <c r="K500" s="95">
        <v>0</v>
      </c>
      <c r="L500" s="95">
        <v>0</v>
      </c>
      <c r="M500" s="93">
        <v>291374889.33232999</v>
      </c>
      <c r="N500" s="93">
        <v>380126065.63221997</v>
      </c>
      <c r="O500" s="93">
        <v>160688860.10742003</v>
      </c>
      <c r="P500" s="93">
        <v>168337254.13929999</v>
      </c>
      <c r="Q500" s="93">
        <v>205243991.24546</v>
      </c>
      <c r="R500" s="93">
        <v>221394065.21000001</v>
      </c>
    </row>
    <row r="501" spans="1:18">
      <c r="A501" s="89" t="s">
        <v>5078</v>
      </c>
      <c r="B501" s="89" t="s">
        <v>2822</v>
      </c>
      <c r="C501" s="89">
        <v>1381635</v>
      </c>
      <c r="D501" s="95">
        <v>3771492</v>
      </c>
      <c r="E501" s="95">
        <v>9558984</v>
      </c>
      <c r="F501" s="95">
        <v>29889426</v>
      </c>
      <c r="G501" s="95">
        <v>35963699</v>
      </c>
      <c r="H501" s="95">
        <v>208368045</v>
      </c>
      <c r="I501" s="95">
        <v>55547660</v>
      </c>
      <c r="J501" s="95">
        <v>66827900</v>
      </c>
      <c r="K501" s="95">
        <v>69255215</v>
      </c>
      <c r="L501" s="95">
        <v>34179735.588820003</v>
      </c>
      <c r="M501" s="93">
        <v>11846162.63243</v>
      </c>
      <c r="N501" s="93">
        <v>48747230.019139998</v>
      </c>
      <c r="O501" s="93">
        <v>58342619.916469999</v>
      </c>
      <c r="P501" s="93">
        <v>62153911.292819999</v>
      </c>
      <c r="Q501" s="93">
        <v>79239041.775070012</v>
      </c>
      <c r="R501" s="93">
        <v>109933763.81</v>
      </c>
    </row>
    <row r="502" spans="1:18" ht="25.5">
      <c r="A502" s="89" t="s">
        <v>5093</v>
      </c>
      <c r="B502" s="89" t="s">
        <v>5094</v>
      </c>
      <c r="C502" s="89">
        <v>13741989293</v>
      </c>
      <c r="D502" s="95">
        <v>12624202237</v>
      </c>
      <c r="E502" s="95">
        <v>13184464289</v>
      </c>
      <c r="F502" s="95">
        <v>23158742925</v>
      </c>
      <c r="G502" s="95">
        <v>21421793436</v>
      </c>
      <c r="H502" s="95">
        <v>22265364547</v>
      </c>
      <c r="I502" s="95">
        <v>28752000323</v>
      </c>
      <c r="J502" s="95">
        <v>28140519390</v>
      </c>
      <c r="K502" s="95">
        <v>29506470213</v>
      </c>
      <c r="L502" s="95">
        <v>31973730567.4049</v>
      </c>
      <c r="M502" s="93">
        <v>72702420943.4254</v>
      </c>
      <c r="N502" s="93">
        <v>72639934689.570496</v>
      </c>
      <c r="O502" s="93">
        <v>72521339118.940094</v>
      </c>
      <c r="P502" s="93">
        <v>52541639117.682205</v>
      </c>
      <c r="Q502" s="93">
        <v>56764485433.076294</v>
      </c>
      <c r="R502" s="93">
        <v>59291259005.639999</v>
      </c>
    </row>
    <row r="503" spans="1:18">
      <c r="A503" s="89" t="s">
        <v>7709</v>
      </c>
      <c r="B503" s="89" t="s">
        <v>7729</v>
      </c>
      <c r="C503" s="89">
        <v>1932900123</v>
      </c>
      <c r="D503" s="95">
        <v>173581567</v>
      </c>
      <c r="E503" s="95">
        <v>608938084</v>
      </c>
      <c r="F503" s="95">
        <v>632215974</v>
      </c>
      <c r="G503" s="95">
        <v>230524340</v>
      </c>
      <c r="H503" s="95">
        <v>278179656</v>
      </c>
      <c r="I503" s="95">
        <v>265149729</v>
      </c>
      <c r="J503" s="95">
        <v>575392335</v>
      </c>
      <c r="K503" s="95">
        <v>547138260</v>
      </c>
      <c r="L503" s="95">
        <v>298386645.06917</v>
      </c>
      <c r="M503" s="93">
        <v>0</v>
      </c>
      <c r="N503" s="93">
        <v>0</v>
      </c>
      <c r="O503" s="93">
        <v>0</v>
      </c>
      <c r="P503" s="93">
        <v>0</v>
      </c>
      <c r="Q503" s="93">
        <v>0</v>
      </c>
      <c r="R503" s="93">
        <v>0</v>
      </c>
    </row>
    <row r="504" spans="1:18">
      <c r="A504" s="89" t="s">
        <v>7710</v>
      </c>
      <c r="B504" s="89" t="s">
        <v>7730</v>
      </c>
      <c r="C504" s="89">
        <v>1568342247</v>
      </c>
      <c r="D504" s="95">
        <v>2212830280</v>
      </c>
      <c r="E504" s="95">
        <v>2693773814</v>
      </c>
      <c r="F504" s="95">
        <v>3016499472</v>
      </c>
      <c r="G504" s="95">
        <v>2761162222</v>
      </c>
      <c r="H504" s="95">
        <v>2810726782</v>
      </c>
      <c r="I504" s="95">
        <v>2943400134</v>
      </c>
      <c r="J504" s="95">
        <v>5810795340</v>
      </c>
      <c r="K504" s="95">
        <v>3244135591</v>
      </c>
      <c r="L504" s="95">
        <v>3827309877.5812302</v>
      </c>
      <c r="M504" s="93">
        <v>0</v>
      </c>
      <c r="N504" s="93">
        <v>0</v>
      </c>
      <c r="O504" s="93">
        <v>0</v>
      </c>
      <c r="P504" s="93">
        <v>0</v>
      </c>
      <c r="Q504" s="93">
        <v>0</v>
      </c>
      <c r="R504" s="93">
        <v>0</v>
      </c>
    </row>
    <row r="505" spans="1:18">
      <c r="A505" s="89" t="s">
        <v>7711</v>
      </c>
      <c r="B505" s="89" t="s">
        <v>7731</v>
      </c>
      <c r="C505" s="89">
        <v>65683809</v>
      </c>
      <c r="D505" s="95">
        <v>68274883</v>
      </c>
      <c r="E505" s="95">
        <v>40879739</v>
      </c>
      <c r="F505" s="95">
        <v>26256918</v>
      </c>
      <c r="G505" s="95">
        <v>37566120</v>
      </c>
      <c r="H505" s="95">
        <v>35384446</v>
      </c>
      <c r="I505" s="95">
        <v>85144441</v>
      </c>
      <c r="J505" s="95">
        <v>88852799</v>
      </c>
      <c r="K505" s="95">
        <v>275263121</v>
      </c>
      <c r="L505" s="95">
        <v>56118764.201300003</v>
      </c>
      <c r="M505" s="93">
        <v>0</v>
      </c>
      <c r="N505" s="93">
        <v>0</v>
      </c>
      <c r="O505" s="93">
        <v>0</v>
      </c>
      <c r="P505" s="93">
        <v>0</v>
      </c>
      <c r="Q505" s="93">
        <v>0</v>
      </c>
      <c r="R505" s="93">
        <v>0</v>
      </c>
    </row>
    <row r="506" spans="1:18" ht="25.5">
      <c r="A506" s="89" t="s">
        <v>7712</v>
      </c>
      <c r="B506" s="89" t="s">
        <v>7732</v>
      </c>
      <c r="C506" s="89">
        <v>58842896</v>
      </c>
      <c r="D506" s="95">
        <v>207141188</v>
      </c>
      <c r="E506" s="95">
        <v>420290391</v>
      </c>
      <c r="F506" s="95">
        <v>116537188</v>
      </c>
      <c r="G506" s="95">
        <v>451304648</v>
      </c>
      <c r="H506" s="95">
        <v>261237325</v>
      </c>
      <c r="I506" s="95">
        <v>194969475</v>
      </c>
      <c r="J506" s="95">
        <v>5950163969</v>
      </c>
      <c r="K506" s="95">
        <v>966146724</v>
      </c>
      <c r="L506" s="95">
        <v>699301455.16491008</v>
      </c>
      <c r="M506" s="93">
        <v>0</v>
      </c>
      <c r="N506" s="93">
        <v>0</v>
      </c>
      <c r="O506" s="93">
        <v>0</v>
      </c>
      <c r="P506" s="93">
        <v>0</v>
      </c>
      <c r="Q506" s="93">
        <v>0</v>
      </c>
      <c r="R506" s="93">
        <v>0</v>
      </c>
    </row>
    <row r="507" spans="1:18">
      <c r="A507" s="89" t="s">
        <v>7713</v>
      </c>
      <c r="B507" s="89" t="s">
        <v>7733</v>
      </c>
      <c r="C507" s="89">
        <v>4782936</v>
      </c>
      <c r="D507" s="95">
        <v>10689209</v>
      </c>
      <c r="E507" s="95">
        <v>21598447</v>
      </c>
      <c r="F507" s="95">
        <v>11415116</v>
      </c>
      <c r="G507" s="95">
        <v>5263006</v>
      </c>
      <c r="H507" s="95">
        <v>4869200</v>
      </c>
      <c r="I507" s="95">
        <v>10872937</v>
      </c>
      <c r="J507" s="95">
        <v>13262943</v>
      </c>
      <c r="K507" s="95">
        <v>21997789</v>
      </c>
      <c r="L507" s="95">
        <v>17690562.605999999</v>
      </c>
      <c r="M507" s="93">
        <v>0</v>
      </c>
      <c r="N507" s="93">
        <v>0</v>
      </c>
      <c r="O507" s="93">
        <v>0</v>
      </c>
      <c r="P507" s="93">
        <v>0</v>
      </c>
      <c r="Q507" s="93">
        <v>0</v>
      </c>
      <c r="R507" s="93">
        <v>0</v>
      </c>
    </row>
    <row r="508" spans="1:18" ht="25.5">
      <c r="A508" s="89" t="s">
        <v>7714</v>
      </c>
      <c r="B508" s="89" t="s">
        <v>7734</v>
      </c>
      <c r="C508" s="89">
        <v>8466496</v>
      </c>
      <c r="D508" s="95">
        <v>8186595</v>
      </c>
      <c r="E508" s="95">
        <v>7285139</v>
      </c>
      <c r="F508" s="95">
        <v>6762850</v>
      </c>
      <c r="G508" s="95">
        <v>7813876</v>
      </c>
      <c r="H508" s="95">
        <v>5203967</v>
      </c>
      <c r="I508" s="95">
        <v>158722166</v>
      </c>
      <c r="J508" s="95">
        <v>5439642</v>
      </c>
      <c r="K508" s="95">
        <v>9065520</v>
      </c>
      <c r="L508" s="95">
        <v>9838561.8760000002</v>
      </c>
      <c r="M508" s="93">
        <v>0</v>
      </c>
      <c r="N508" s="93">
        <v>0</v>
      </c>
      <c r="O508" s="93">
        <v>0</v>
      </c>
      <c r="P508" s="93">
        <v>0</v>
      </c>
      <c r="Q508" s="93">
        <v>0</v>
      </c>
      <c r="R508" s="93">
        <v>0</v>
      </c>
    </row>
    <row r="509" spans="1:18">
      <c r="A509" s="89" t="s">
        <v>7715</v>
      </c>
      <c r="B509" s="89" t="s">
        <v>33</v>
      </c>
      <c r="C509" s="89">
        <v>5349246162</v>
      </c>
      <c r="D509" s="95">
        <v>3041790828</v>
      </c>
      <c r="E509" s="95">
        <v>4116931883</v>
      </c>
      <c r="F509" s="95">
        <v>8954246772</v>
      </c>
      <c r="G509" s="95">
        <v>8274063304</v>
      </c>
      <c r="H509" s="95">
        <v>9579204476</v>
      </c>
      <c r="I509" s="95">
        <v>8387629497</v>
      </c>
      <c r="J509" s="95">
        <v>4236842252</v>
      </c>
      <c r="K509" s="95">
        <v>6275146267</v>
      </c>
      <c r="L509" s="95">
        <v>8195425137.3225002</v>
      </c>
      <c r="M509" s="93">
        <v>0</v>
      </c>
      <c r="N509" s="93">
        <v>0</v>
      </c>
      <c r="O509" s="93">
        <v>0</v>
      </c>
      <c r="P509" s="93">
        <v>0</v>
      </c>
      <c r="Q509" s="93">
        <v>0</v>
      </c>
      <c r="R509" s="93">
        <v>0</v>
      </c>
    </row>
    <row r="510" spans="1:18">
      <c r="A510" s="89" t="s">
        <v>7716</v>
      </c>
      <c r="B510" s="89" t="s">
        <v>32</v>
      </c>
      <c r="C510" s="89">
        <v>3975220282</v>
      </c>
      <c r="D510" s="95">
        <v>6055621184</v>
      </c>
      <c r="E510" s="95">
        <v>4225559033</v>
      </c>
      <c r="F510" s="95">
        <v>9225327395</v>
      </c>
      <c r="G510" s="95">
        <v>8283460354</v>
      </c>
      <c r="H510" s="95">
        <v>7559937511</v>
      </c>
      <c r="I510" s="95">
        <v>15080337064</v>
      </c>
      <c r="J510" s="95">
        <v>10325202504</v>
      </c>
      <c r="K510" s="95">
        <v>15870407732</v>
      </c>
      <c r="L510" s="95">
        <v>16900135929.801699</v>
      </c>
      <c r="M510" s="93">
        <v>0</v>
      </c>
      <c r="N510" s="93">
        <v>0</v>
      </c>
      <c r="O510" s="93">
        <v>0</v>
      </c>
      <c r="P510" s="93">
        <v>0</v>
      </c>
      <c r="Q510" s="93">
        <v>0</v>
      </c>
      <c r="R510" s="93">
        <v>0</v>
      </c>
    </row>
    <row r="511" spans="1:18">
      <c r="A511" s="89" t="s">
        <v>7717</v>
      </c>
      <c r="B511" s="89" t="s">
        <v>27</v>
      </c>
      <c r="C511" s="89">
        <v>181948149</v>
      </c>
      <c r="D511" s="95">
        <v>96421221</v>
      </c>
      <c r="E511" s="95">
        <v>234414871</v>
      </c>
      <c r="F511" s="95">
        <v>223167335</v>
      </c>
      <c r="G511" s="95">
        <v>149235879</v>
      </c>
      <c r="H511" s="95">
        <v>577881046</v>
      </c>
      <c r="I511" s="95">
        <v>497024585</v>
      </c>
      <c r="J511" s="95">
        <v>188849646</v>
      </c>
      <c r="K511" s="95">
        <v>798809419</v>
      </c>
      <c r="L511" s="95">
        <v>728914744.01162004</v>
      </c>
      <c r="M511" s="93">
        <v>0</v>
      </c>
      <c r="N511" s="93">
        <v>0</v>
      </c>
      <c r="O511" s="93">
        <v>0</v>
      </c>
      <c r="P511" s="93">
        <v>0</v>
      </c>
      <c r="Q511" s="93">
        <v>0</v>
      </c>
      <c r="R511" s="93">
        <v>0</v>
      </c>
    </row>
    <row r="512" spans="1:18">
      <c r="A512" s="89" t="s">
        <v>7718</v>
      </c>
      <c r="B512" s="89" t="s">
        <v>5199</v>
      </c>
      <c r="C512" s="89">
        <v>425810438</v>
      </c>
      <c r="D512" s="95">
        <v>422130654</v>
      </c>
      <c r="E512" s="95">
        <v>402074924</v>
      </c>
      <c r="F512" s="95">
        <v>428403224</v>
      </c>
      <c r="G512" s="95">
        <v>465880592</v>
      </c>
      <c r="H512" s="95">
        <v>454095414</v>
      </c>
      <c r="I512" s="95">
        <v>488209860</v>
      </c>
      <c r="J512" s="95">
        <v>587964718</v>
      </c>
      <c r="K512" s="95">
        <v>1064285090</v>
      </c>
      <c r="L512" s="95">
        <v>877369631.71490002</v>
      </c>
      <c r="M512" s="93">
        <v>0</v>
      </c>
      <c r="N512" s="93">
        <v>0</v>
      </c>
      <c r="O512" s="93">
        <v>0</v>
      </c>
      <c r="P512" s="93">
        <v>0</v>
      </c>
      <c r="Q512" s="93">
        <v>0</v>
      </c>
      <c r="R512" s="93">
        <v>0</v>
      </c>
    </row>
    <row r="513" spans="1:18" ht="25.5">
      <c r="A513" s="89" t="s">
        <v>7719</v>
      </c>
      <c r="B513" s="89" t="s">
        <v>7735</v>
      </c>
      <c r="C513" s="89">
        <v>718486</v>
      </c>
      <c r="D513" s="95">
        <v>987387</v>
      </c>
      <c r="E513" s="95">
        <v>1993571</v>
      </c>
      <c r="F513" s="95">
        <v>3109858</v>
      </c>
      <c r="G513" s="95">
        <v>2188410</v>
      </c>
      <c r="H513" s="95">
        <v>2431254</v>
      </c>
      <c r="I513" s="95">
        <v>2270453</v>
      </c>
      <c r="J513" s="95">
        <v>2383188</v>
      </c>
      <c r="K513" s="95">
        <v>2490293</v>
      </c>
      <c r="L513" s="95">
        <v>722730.55716999993</v>
      </c>
      <c r="M513" s="93">
        <v>0</v>
      </c>
      <c r="N513" s="93">
        <v>0</v>
      </c>
      <c r="O513" s="93">
        <v>0</v>
      </c>
      <c r="P513" s="93">
        <v>0</v>
      </c>
      <c r="Q513" s="93">
        <v>0</v>
      </c>
      <c r="R513" s="93">
        <v>0</v>
      </c>
    </row>
    <row r="514" spans="1:18">
      <c r="A514" s="89" t="s">
        <v>7720</v>
      </c>
      <c r="B514" s="89" t="s">
        <v>7736</v>
      </c>
      <c r="C514" s="89">
        <v>17352307</v>
      </c>
      <c r="D514" s="95">
        <v>16738630</v>
      </c>
      <c r="E514" s="95">
        <v>22111701</v>
      </c>
      <c r="F514" s="95">
        <v>28134136</v>
      </c>
      <c r="G514" s="95">
        <v>176447403</v>
      </c>
      <c r="H514" s="95">
        <v>144253109</v>
      </c>
      <c r="I514" s="95">
        <v>146411527</v>
      </c>
      <c r="J514" s="95">
        <v>143787342</v>
      </c>
      <c r="K514" s="95">
        <v>130554422</v>
      </c>
      <c r="L514" s="95">
        <v>91924333.420880005</v>
      </c>
      <c r="M514" s="93">
        <v>0</v>
      </c>
      <c r="N514" s="93">
        <v>0</v>
      </c>
      <c r="O514" s="93">
        <v>0</v>
      </c>
      <c r="P514" s="93">
        <v>0</v>
      </c>
      <c r="Q514" s="93">
        <v>0</v>
      </c>
      <c r="R514" s="93">
        <v>0</v>
      </c>
    </row>
    <row r="515" spans="1:18">
      <c r="A515" s="89" t="s">
        <v>7721</v>
      </c>
      <c r="B515" s="89" t="s">
        <v>7737</v>
      </c>
      <c r="C515" s="89">
        <v>152674962</v>
      </c>
      <c r="D515" s="95">
        <v>309808611</v>
      </c>
      <c r="E515" s="95">
        <v>388612692</v>
      </c>
      <c r="F515" s="95">
        <v>486666687</v>
      </c>
      <c r="G515" s="95">
        <v>576883282</v>
      </c>
      <c r="H515" s="95">
        <v>551960361</v>
      </c>
      <c r="I515" s="95">
        <v>491858455</v>
      </c>
      <c r="J515" s="95">
        <v>211582712</v>
      </c>
      <c r="K515" s="95">
        <v>301029985</v>
      </c>
      <c r="L515" s="95">
        <v>270592194.07754999</v>
      </c>
      <c r="M515" s="93">
        <v>0</v>
      </c>
      <c r="N515" s="93">
        <v>0</v>
      </c>
      <c r="O515" s="93">
        <v>0</v>
      </c>
      <c r="P515" s="93">
        <v>0</v>
      </c>
      <c r="Q515" s="93">
        <v>0</v>
      </c>
      <c r="R515" s="93">
        <v>0</v>
      </c>
    </row>
    <row r="516" spans="1:18">
      <c r="A516" s="89" t="s">
        <v>5095</v>
      </c>
      <c r="B516" s="89" t="s">
        <v>5096</v>
      </c>
      <c r="C516" s="89">
        <v>0</v>
      </c>
      <c r="D516" s="95">
        <v>0</v>
      </c>
      <c r="E516" s="95">
        <v>0</v>
      </c>
      <c r="F516" s="95">
        <v>0</v>
      </c>
      <c r="G516" s="95">
        <v>0</v>
      </c>
      <c r="H516" s="95">
        <v>0</v>
      </c>
      <c r="I516" s="95">
        <v>0</v>
      </c>
      <c r="J516" s="95">
        <v>0</v>
      </c>
      <c r="K516" s="95">
        <v>0</v>
      </c>
      <c r="L516" s="95">
        <v>0</v>
      </c>
      <c r="M516" s="93">
        <v>247073498.54857999</v>
      </c>
      <c r="N516" s="93">
        <v>567310814.48315001</v>
      </c>
      <c r="O516" s="93">
        <v>833634987.68772995</v>
      </c>
      <c r="P516" s="93">
        <v>285697526.6311</v>
      </c>
      <c r="Q516" s="93">
        <v>1181455593.54052</v>
      </c>
      <c r="R516" s="93">
        <v>435330176.52999997</v>
      </c>
    </row>
    <row r="517" spans="1:18">
      <c r="A517" s="89" t="s">
        <v>5106</v>
      </c>
      <c r="B517" s="89" t="s">
        <v>5107</v>
      </c>
      <c r="C517" s="89">
        <v>0</v>
      </c>
      <c r="D517" s="95">
        <v>0</v>
      </c>
      <c r="E517" s="95">
        <v>0</v>
      </c>
      <c r="F517" s="95">
        <v>0</v>
      </c>
      <c r="G517" s="95">
        <v>0</v>
      </c>
      <c r="H517" s="95">
        <v>0</v>
      </c>
      <c r="I517" s="95">
        <v>0</v>
      </c>
      <c r="J517" s="95">
        <v>0</v>
      </c>
      <c r="K517" s="95">
        <v>0</v>
      </c>
      <c r="L517" s="95">
        <v>0</v>
      </c>
      <c r="M517" s="93">
        <v>26639534516.439602</v>
      </c>
      <c r="N517" s="93">
        <v>31529246091.228603</v>
      </c>
      <c r="O517" s="93">
        <v>6943407732.53372</v>
      </c>
      <c r="P517" s="93">
        <v>8731018358.583559</v>
      </c>
      <c r="Q517" s="93">
        <v>8012225615.6547499</v>
      </c>
      <c r="R517" s="93">
        <v>11611406446.27</v>
      </c>
    </row>
    <row r="518" spans="1:18" ht="25.5">
      <c r="A518" s="89" t="s">
        <v>5127</v>
      </c>
      <c r="B518" s="89" t="s">
        <v>5128</v>
      </c>
      <c r="C518" s="89">
        <v>0</v>
      </c>
      <c r="D518" s="95">
        <v>0</v>
      </c>
      <c r="E518" s="95">
        <v>0</v>
      </c>
      <c r="F518" s="95">
        <v>0</v>
      </c>
      <c r="G518" s="95">
        <v>0</v>
      </c>
      <c r="H518" s="95">
        <v>0</v>
      </c>
      <c r="I518" s="95">
        <v>0</v>
      </c>
      <c r="J518" s="95">
        <v>0</v>
      </c>
      <c r="K518" s="95">
        <v>0</v>
      </c>
      <c r="L518" s="95">
        <v>0</v>
      </c>
      <c r="M518" s="93">
        <v>125272232.93835001</v>
      </c>
      <c r="N518" s="93">
        <v>440469512.75458002</v>
      </c>
      <c r="O518" s="93">
        <v>560040499.63823998</v>
      </c>
      <c r="P518" s="93">
        <v>775901886.23435998</v>
      </c>
      <c r="Q518" s="93">
        <v>1504808544.5218899</v>
      </c>
      <c r="R518" s="93">
        <v>1853063743.77</v>
      </c>
    </row>
    <row r="519" spans="1:18">
      <c r="A519" s="89" t="s">
        <v>5139</v>
      </c>
      <c r="B519" s="89" t="s">
        <v>5140</v>
      </c>
      <c r="C519" s="89">
        <v>0</v>
      </c>
      <c r="D519" s="95">
        <v>0</v>
      </c>
      <c r="E519" s="95">
        <v>0</v>
      </c>
      <c r="F519" s="95">
        <v>0</v>
      </c>
      <c r="G519" s="95">
        <v>0</v>
      </c>
      <c r="H519" s="95">
        <v>0</v>
      </c>
      <c r="I519" s="95">
        <v>0</v>
      </c>
      <c r="J519" s="95">
        <v>0</v>
      </c>
      <c r="K519" s="95">
        <v>0</v>
      </c>
      <c r="L519" s="95">
        <v>0</v>
      </c>
      <c r="M519" s="93">
        <v>1485031137.3375101</v>
      </c>
      <c r="N519" s="93">
        <v>1617815710.9577301</v>
      </c>
      <c r="O519" s="93">
        <v>6784049059.3303604</v>
      </c>
      <c r="P519" s="93">
        <v>4259062245.6051002</v>
      </c>
      <c r="Q519" s="93">
        <v>2048940410.0975301</v>
      </c>
      <c r="R519" s="93">
        <v>2388552170.6599998</v>
      </c>
    </row>
    <row r="520" spans="1:18">
      <c r="A520" s="89" t="s">
        <v>5143</v>
      </c>
      <c r="B520" s="89" t="s">
        <v>5144</v>
      </c>
      <c r="C520" s="89">
        <v>0</v>
      </c>
      <c r="D520" s="95">
        <v>0</v>
      </c>
      <c r="E520" s="95">
        <v>0</v>
      </c>
      <c r="F520" s="95">
        <v>0</v>
      </c>
      <c r="G520" s="95">
        <v>0</v>
      </c>
      <c r="H520" s="95">
        <v>0</v>
      </c>
      <c r="I520" s="95">
        <v>0</v>
      </c>
      <c r="J520" s="95">
        <v>0</v>
      </c>
      <c r="K520" s="95">
        <v>0</v>
      </c>
      <c r="L520" s="95">
        <v>0</v>
      </c>
      <c r="M520" s="93">
        <v>60708634.820119999</v>
      </c>
      <c r="N520" s="93">
        <v>73042098.801860005</v>
      </c>
      <c r="O520" s="93">
        <v>49154747.860619999</v>
      </c>
      <c r="P520" s="93">
        <v>78450924.67377001</v>
      </c>
      <c r="Q520" s="93">
        <v>83117550.985059991</v>
      </c>
      <c r="R520" s="93">
        <v>104370762.41</v>
      </c>
    </row>
    <row r="521" spans="1:18">
      <c r="A521" s="89" t="s">
        <v>5155</v>
      </c>
      <c r="B521" s="89" t="s">
        <v>5156</v>
      </c>
      <c r="C521" s="89">
        <v>0</v>
      </c>
      <c r="D521" s="95">
        <v>0</v>
      </c>
      <c r="E521" s="95">
        <v>0</v>
      </c>
      <c r="F521" s="95">
        <v>0</v>
      </c>
      <c r="G521" s="95">
        <v>0</v>
      </c>
      <c r="H521" s="95">
        <v>0</v>
      </c>
      <c r="I521" s="95">
        <v>0</v>
      </c>
      <c r="J521" s="95">
        <v>0</v>
      </c>
      <c r="K521" s="95">
        <v>0</v>
      </c>
      <c r="L521" s="95">
        <v>0</v>
      </c>
      <c r="M521" s="93">
        <v>1541579051.6756399</v>
      </c>
      <c r="N521" s="93">
        <v>1264067011.92173</v>
      </c>
      <c r="O521" s="93">
        <v>1402061274.4320099</v>
      </c>
      <c r="P521" s="93">
        <v>706125449.22695994</v>
      </c>
      <c r="Q521" s="93">
        <v>976166468.21587002</v>
      </c>
      <c r="R521" s="93">
        <v>1572844610.99</v>
      </c>
    </row>
    <row r="522" spans="1:18" ht="25.5">
      <c r="A522" s="89" t="s">
        <v>5177</v>
      </c>
      <c r="B522" s="89" t="s">
        <v>5178</v>
      </c>
      <c r="C522" s="89">
        <v>0</v>
      </c>
      <c r="D522" s="95">
        <v>0</v>
      </c>
      <c r="E522" s="95">
        <v>0</v>
      </c>
      <c r="F522" s="95">
        <v>0</v>
      </c>
      <c r="G522" s="95">
        <v>0</v>
      </c>
      <c r="H522" s="95">
        <v>0</v>
      </c>
      <c r="I522" s="95">
        <v>0</v>
      </c>
      <c r="J522" s="95">
        <v>0</v>
      </c>
      <c r="K522" s="95">
        <v>0</v>
      </c>
      <c r="L522" s="95">
        <v>0</v>
      </c>
      <c r="M522" s="93">
        <v>37396613.528999999</v>
      </c>
      <c r="N522" s="93">
        <v>16696484.888</v>
      </c>
      <c r="O522" s="93">
        <v>24927645.079</v>
      </c>
      <c r="P522" s="93">
        <v>49271340.905000001</v>
      </c>
      <c r="Q522" s="93">
        <v>60727662.755999997</v>
      </c>
      <c r="R522" s="93">
        <v>29470045.579999998</v>
      </c>
    </row>
    <row r="523" spans="1:18" ht="25.5">
      <c r="A523" s="89" t="s">
        <v>7690</v>
      </c>
      <c r="B523" s="89" t="s">
        <v>7755</v>
      </c>
      <c r="C523" s="89">
        <v>0</v>
      </c>
      <c r="D523" s="95">
        <v>0</v>
      </c>
      <c r="E523" s="95">
        <v>0</v>
      </c>
      <c r="F523" s="95">
        <v>0</v>
      </c>
      <c r="G523" s="95">
        <v>0</v>
      </c>
      <c r="H523" s="95">
        <v>0</v>
      </c>
      <c r="I523" s="95">
        <v>0</v>
      </c>
      <c r="J523" s="95">
        <v>0</v>
      </c>
      <c r="K523" s="95">
        <v>0</v>
      </c>
      <c r="L523" s="95">
        <v>0</v>
      </c>
      <c r="M523" s="93">
        <v>0</v>
      </c>
      <c r="N523" s="93">
        <v>0</v>
      </c>
      <c r="O523" s="93">
        <v>0</v>
      </c>
      <c r="P523" s="93">
        <v>0</v>
      </c>
      <c r="Q523" s="93">
        <v>9340584.4460000005</v>
      </c>
      <c r="R523" s="93"/>
    </row>
    <row r="524" spans="1:18">
      <c r="A524" s="89" t="s">
        <v>5182</v>
      </c>
      <c r="B524" s="89" t="s">
        <v>5183</v>
      </c>
      <c r="C524" s="89">
        <v>0</v>
      </c>
      <c r="D524" s="95">
        <v>0</v>
      </c>
      <c r="E524" s="95">
        <v>0</v>
      </c>
      <c r="F524" s="95">
        <v>0</v>
      </c>
      <c r="G524" s="95">
        <v>0</v>
      </c>
      <c r="H524" s="95">
        <v>0</v>
      </c>
      <c r="I524" s="95">
        <v>0</v>
      </c>
      <c r="J524" s="95">
        <v>0</v>
      </c>
      <c r="K524" s="95">
        <v>0</v>
      </c>
      <c r="L524" s="95">
        <v>0</v>
      </c>
      <c r="M524" s="93">
        <v>1163337.639</v>
      </c>
      <c r="N524" s="93">
        <v>3896681.5440000002</v>
      </c>
      <c r="O524" s="93">
        <v>2852913.9294600002</v>
      </c>
      <c r="P524" s="93">
        <v>3194379.6970000002</v>
      </c>
      <c r="Q524" s="93">
        <v>26987073.513999999</v>
      </c>
      <c r="R524" s="93">
        <v>8437212.2799999993</v>
      </c>
    </row>
    <row r="525" spans="1:18">
      <c r="A525" s="89" t="s">
        <v>5186</v>
      </c>
      <c r="B525" s="89" t="s">
        <v>5187</v>
      </c>
      <c r="C525" s="89">
        <v>0</v>
      </c>
      <c r="D525" s="95">
        <v>0</v>
      </c>
      <c r="E525" s="95">
        <v>0</v>
      </c>
      <c r="F525" s="95">
        <v>0</v>
      </c>
      <c r="G525" s="95">
        <v>0</v>
      </c>
      <c r="H525" s="95">
        <v>0</v>
      </c>
      <c r="I525" s="95">
        <v>0</v>
      </c>
      <c r="J525" s="95">
        <v>0</v>
      </c>
      <c r="K525" s="95">
        <v>0</v>
      </c>
      <c r="L525" s="95">
        <v>0</v>
      </c>
      <c r="M525" s="93">
        <v>327879083.73179996</v>
      </c>
      <c r="N525" s="93">
        <v>989092753.67747998</v>
      </c>
      <c r="O525" s="93">
        <v>872021314.85878003</v>
      </c>
      <c r="P525" s="93">
        <v>130356684.77841</v>
      </c>
      <c r="Q525" s="93">
        <v>615634213.09956002</v>
      </c>
      <c r="R525" s="93">
        <v>2083532778.5799999</v>
      </c>
    </row>
    <row r="526" spans="1:18">
      <c r="A526" s="89" t="s">
        <v>5195</v>
      </c>
      <c r="B526" s="89" t="s">
        <v>5196</v>
      </c>
      <c r="C526" s="89">
        <v>0</v>
      </c>
      <c r="D526" s="95">
        <v>0</v>
      </c>
      <c r="E526" s="95">
        <v>0</v>
      </c>
      <c r="F526" s="95">
        <v>0</v>
      </c>
      <c r="G526" s="95">
        <v>0</v>
      </c>
      <c r="H526" s="95">
        <v>0</v>
      </c>
      <c r="I526" s="95">
        <v>0</v>
      </c>
      <c r="J526" s="95">
        <v>0</v>
      </c>
      <c r="K526" s="95">
        <v>0</v>
      </c>
      <c r="L526" s="95">
        <v>0</v>
      </c>
      <c r="M526" s="93">
        <v>22118070.835999999</v>
      </c>
      <c r="N526" s="93">
        <v>0</v>
      </c>
      <c r="O526" s="93">
        <v>0</v>
      </c>
      <c r="P526" s="93">
        <v>0</v>
      </c>
      <c r="Q526" s="93">
        <v>0</v>
      </c>
      <c r="R526" s="93">
        <v>0</v>
      </c>
    </row>
    <row r="527" spans="1:18">
      <c r="A527" s="89" t="s">
        <v>5198</v>
      </c>
      <c r="B527" s="89" t="s">
        <v>5199</v>
      </c>
      <c r="C527" s="89">
        <v>0</v>
      </c>
      <c r="D527" s="95">
        <v>0</v>
      </c>
      <c r="E527" s="95">
        <v>0</v>
      </c>
      <c r="F527" s="95">
        <v>0</v>
      </c>
      <c r="G527" s="95">
        <v>0</v>
      </c>
      <c r="H527" s="95">
        <v>0</v>
      </c>
      <c r="I527" s="95">
        <v>0</v>
      </c>
      <c r="J527" s="95">
        <v>0</v>
      </c>
      <c r="K527" s="95">
        <v>0</v>
      </c>
      <c r="L527" s="95">
        <v>0</v>
      </c>
      <c r="M527" s="93">
        <v>4833984411.2886</v>
      </c>
      <c r="N527" s="93">
        <v>5316649837.0713606</v>
      </c>
      <c r="O527" s="93">
        <v>5476630124.78545</v>
      </c>
      <c r="P527" s="93">
        <v>5664703428.6136599</v>
      </c>
      <c r="Q527" s="93">
        <v>5905593746.41504</v>
      </c>
      <c r="R527" s="93">
        <v>6011598358</v>
      </c>
    </row>
    <row r="528" spans="1:18" ht="25.5">
      <c r="A528" s="89" t="s">
        <v>5216</v>
      </c>
      <c r="B528" s="89" t="s">
        <v>5217</v>
      </c>
      <c r="C528" s="89">
        <v>0</v>
      </c>
      <c r="D528" s="95">
        <v>0</v>
      </c>
      <c r="E528" s="95">
        <v>0</v>
      </c>
      <c r="F528" s="95">
        <v>0</v>
      </c>
      <c r="G528" s="95">
        <v>0</v>
      </c>
      <c r="H528" s="95">
        <v>0</v>
      </c>
      <c r="I528" s="95">
        <v>0</v>
      </c>
      <c r="J528" s="95">
        <v>0</v>
      </c>
      <c r="K528" s="95">
        <v>0</v>
      </c>
      <c r="L528" s="95">
        <v>0</v>
      </c>
      <c r="M528" s="93">
        <v>1455276.79171</v>
      </c>
      <c r="N528" s="93">
        <v>2046632.0784</v>
      </c>
      <c r="O528" s="93">
        <v>1188599.6897100001</v>
      </c>
      <c r="P528" s="93">
        <v>1206315.7925100001</v>
      </c>
      <c r="Q528" s="93">
        <v>1163606.21591</v>
      </c>
      <c r="R528" s="93">
        <v>1169241.95</v>
      </c>
    </row>
    <row r="529" spans="1:18">
      <c r="A529" s="89" t="s">
        <v>5223</v>
      </c>
      <c r="B529" s="89" t="s">
        <v>5224</v>
      </c>
      <c r="C529" s="89">
        <v>0</v>
      </c>
      <c r="D529" s="95">
        <v>0</v>
      </c>
      <c r="E529" s="95">
        <v>0</v>
      </c>
      <c r="F529" s="95">
        <v>0</v>
      </c>
      <c r="G529" s="95">
        <v>0</v>
      </c>
      <c r="H529" s="95">
        <v>0</v>
      </c>
      <c r="I529" s="95">
        <v>0</v>
      </c>
      <c r="J529" s="95">
        <v>0</v>
      </c>
      <c r="K529" s="95">
        <v>0</v>
      </c>
      <c r="L529" s="95">
        <v>0</v>
      </c>
      <c r="M529" s="93">
        <v>10303536.44022</v>
      </c>
      <c r="N529" s="93">
        <v>23837896.790270001</v>
      </c>
      <c r="O529" s="93">
        <v>24806790.369490001</v>
      </c>
      <c r="P529" s="93">
        <v>27034267.866220001</v>
      </c>
      <c r="Q529" s="93">
        <v>23484110.504009999</v>
      </c>
      <c r="R529" s="93">
        <v>23583866.57</v>
      </c>
    </row>
    <row r="530" spans="1:18">
      <c r="A530" s="89" t="s">
        <v>7677</v>
      </c>
      <c r="B530" s="89" t="s">
        <v>7678</v>
      </c>
      <c r="C530" s="89">
        <v>0</v>
      </c>
      <c r="D530" s="95">
        <v>0</v>
      </c>
      <c r="E530" s="95">
        <v>0</v>
      </c>
      <c r="F530" s="95">
        <v>0</v>
      </c>
      <c r="G530" s="95">
        <v>0</v>
      </c>
      <c r="H530" s="95">
        <v>0</v>
      </c>
      <c r="I530" s="95">
        <v>0</v>
      </c>
      <c r="J530" s="95">
        <v>0</v>
      </c>
      <c r="K530" s="95">
        <v>0</v>
      </c>
      <c r="L530" s="95">
        <v>0</v>
      </c>
      <c r="M530" s="93">
        <v>0</v>
      </c>
      <c r="N530" s="93">
        <v>162433.99340000001</v>
      </c>
      <c r="O530" s="93">
        <v>0</v>
      </c>
      <c r="P530" s="93">
        <v>0</v>
      </c>
      <c r="Q530" s="93">
        <v>0</v>
      </c>
      <c r="R530" s="93">
        <v>0</v>
      </c>
    </row>
    <row r="531" spans="1:18">
      <c r="A531" s="89" t="s">
        <v>5227</v>
      </c>
      <c r="B531" s="89" t="s">
        <v>5228</v>
      </c>
      <c r="C531" s="89">
        <v>0</v>
      </c>
      <c r="D531" s="95">
        <v>0</v>
      </c>
      <c r="E531" s="95">
        <v>0</v>
      </c>
      <c r="F531" s="95">
        <v>0</v>
      </c>
      <c r="G531" s="95">
        <v>0</v>
      </c>
      <c r="H531" s="95">
        <v>0</v>
      </c>
      <c r="I531" s="95">
        <v>0</v>
      </c>
      <c r="J531" s="95">
        <v>0</v>
      </c>
      <c r="K531" s="95">
        <v>0</v>
      </c>
      <c r="L531" s="95">
        <v>0</v>
      </c>
      <c r="M531" s="93">
        <v>3980874684.8019199</v>
      </c>
      <c r="N531" s="93">
        <v>3902738760.5584598</v>
      </c>
      <c r="O531" s="93">
        <v>5074947568.7925901</v>
      </c>
      <c r="P531" s="93">
        <v>5091075755.6111393</v>
      </c>
      <c r="Q531" s="93">
        <v>4958802703.1934404</v>
      </c>
      <c r="R531" s="93">
        <v>4715559002.6199999</v>
      </c>
    </row>
    <row r="532" spans="1:18" ht="25.5">
      <c r="A532" s="89" t="s">
        <v>5241</v>
      </c>
      <c r="B532" s="89" t="s">
        <v>5242</v>
      </c>
      <c r="C532" s="89">
        <v>0</v>
      </c>
      <c r="D532" s="95">
        <v>0</v>
      </c>
      <c r="E532" s="95">
        <v>0</v>
      </c>
      <c r="F532" s="95">
        <v>0</v>
      </c>
      <c r="G532" s="95">
        <v>0</v>
      </c>
      <c r="H532" s="95">
        <v>0</v>
      </c>
      <c r="I532" s="95">
        <v>0</v>
      </c>
      <c r="J532" s="95">
        <v>0</v>
      </c>
      <c r="K532" s="95">
        <v>0</v>
      </c>
      <c r="L532" s="95">
        <v>0</v>
      </c>
      <c r="M532" s="93">
        <v>3048411.9187600003</v>
      </c>
      <c r="N532" s="93">
        <v>1167124.50092</v>
      </c>
      <c r="O532" s="93">
        <v>1626632.2145499999</v>
      </c>
      <c r="P532" s="93">
        <v>1613976.4048900001</v>
      </c>
      <c r="Q532" s="93">
        <v>1438421.59024</v>
      </c>
      <c r="R532" s="93">
        <v>3867104.38</v>
      </c>
    </row>
    <row r="533" spans="1:18">
      <c r="A533" s="89" t="s">
        <v>5248</v>
      </c>
      <c r="B533" s="89" t="s">
        <v>5249</v>
      </c>
      <c r="C533" s="89">
        <v>0</v>
      </c>
      <c r="D533" s="95">
        <v>0</v>
      </c>
      <c r="E533" s="95">
        <v>0</v>
      </c>
      <c r="F533" s="95">
        <v>0</v>
      </c>
      <c r="G533" s="95">
        <v>0</v>
      </c>
      <c r="H533" s="95">
        <v>0</v>
      </c>
      <c r="I533" s="95">
        <v>0</v>
      </c>
      <c r="J533" s="95">
        <v>0</v>
      </c>
      <c r="K533" s="95">
        <v>0</v>
      </c>
      <c r="L533" s="95">
        <v>0</v>
      </c>
      <c r="M533" s="93">
        <v>617171025.82556999</v>
      </c>
      <c r="N533" s="93">
        <v>720573175.9734</v>
      </c>
      <c r="O533" s="93">
        <v>856547342.16164005</v>
      </c>
      <c r="P533" s="93">
        <v>1004163370.9854499</v>
      </c>
      <c r="Q533" s="93">
        <v>1131776687.8368502</v>
      </c>
      <c r="R533" s="93">
        <v>1367410889.27</v>
      </c>
    </row>
    <row r="534" spans="1:18">
      <c r="A534" s="89" t="s">
        <v>5259</v>
      </c>
      <c r="B534" s="89" t="s">
        <v>5260</v>
      </c>
      <c r="C534" s="89">
        <v>0</v>
      </c>
      <c r="D534" s="95">
        <v>0</v>
      </c>
      <c r="E534" s="95">
        <v>0</v>
      </c>
      <c r="F534" s="95">
        <v>0</v>
      </c>
      <c r="G534" s="95">
        <v>0</v>
      </c>
      <c r="H534" s="95">
        <v>0</v>
      </c>
      <c r="I534" s="95">
        <v>0</v>
      </c>
      <c r="J534" s="95">
        <v>0</v>
      </c>
      <c r="K534" s="95">
        <v>0</v>
      </c>
      <c r="L534" s="95">
        <v>0</v>
      </c>
      <c r="M534" s="93">
        <v>30533526739.202698</v>
      </c>
      <c r="N534" s="93">
        <v>23070502292.687698</v>
      </c>
      <c r="O534" s="93">
        <v>17703944788.3517</v>
      </c>
      <c r="P534" s="93">
        <v>17852681144.499603</v>
      </c>
      <c r="Q534" s="93">
        <v>23653378669.6474</v>
      </c>
      <c r="R534" s="93">
        <v>20832204355.57</v>
      </c>
    </row>
    <row r="535" spans="1:18">
      <c r="A535" s="89" t="s">
        <v>5269</v>
      </c>
      <c r="B535" s="89" t="s">
        <v>5270</v>
      </c>
      <c r="C535" s="89">
        <v>0</v>
      </c>
      <c r="D535" s="95">
        <v>0</v>
      </c>
      <c r="E535" s="95">
        <v>0</v>
      </c>
      <c r="F535" s="95">
        <v>0</v>
      </c>
      <c r="G535" s="95">
        <v>0</v>
      </c>
      <c r="H535" s="95">
        <v>0</v>
      </c>
      <c r="I535" s="95">
        <v>0</v>
      </c>
      <c r="J535" s="95">
        <v>0</v>
      </c>
      <c r="K535" s="95">
        <v>0</v>
      </c>
      <c r="L535" s="95">
        <v>0</v>
      </c>
      <c r="M535" s="93">
        <v>12514426.35526</v>
      </c>
      <c r="N535" s="93">
        <v>14636025.870999999</v>
      </c>
      <c r="O535" s="93">
        <v>22705303.817430001</v>
      </c>
      <c r="P535" s="93">
        <v>50975766.527089998</v>
      </c>
      <c r="Q535" s="93">
        <v>117820560.152</v>
      </c>
      <c r="R535" s="93">
        <v>24110871.670000002</v>
      </c>
    </row>
    <row r="536" spans="1:18">
      <c r="A536" s="89" t="s">
        <v>5273</v>
      </c>
      <c r="B536" s="89" t="s">
        <v>5274</v>
      </c>
      <c r="C536" s="89">
        <v>0</v>
      </c>
      <c r="D536" s="95">
        <v>0</v>
      </c>
      <c r="E536" s="95">
        <v>0</v>
      </c>
      <c r="F536" s="95">
        <v>0</v>
      </c>
      <c r="G536" s="95">
        <v>0</v>
      </c>
      <c r="H536" s="95">
        <v>0</v>
      </c>
      <c r="I536" s="95">
        <v>0</v>
      </c>
      <c r="J536" s="95">
        <v>0</v>
      </c>
      <c r="K536" s="95">
        <v>0</v>
      </c>
      <c r="L536" s="95">
        <v>0</v>
      </c>
      <c r="M536" s="93">
        <v>3017.252</v>
      </c>
      <c r="N536" s="93">
        <v>0</v>
      </c>
      <c r="O536" s="93">
        <v>46096.129700000005</v>
      </c>
      <c r="P536" s="93">
        <v>0</v>
      </c>
      <c r="Q536" s="93">
        <v>2190.8393099999998</v>
      </c>
      <c r="R536" s="93">
        <v>2500</v>
      </c>
    </row>
    <row r="537" spans="1:18">
      <c r="A537" s="89" t="s">
        <v>5277</v>
      </c>
      <c r="B537" s="89" t="s">
        <v>220</v>
      </c>
      <c r="C537" s="89">
        <v>0</v>
      </c>
      <c r="D537" s="95">
        <v>0</v>
      </c>
      <c r="E537" s="95">
        <v>0</v>
      </c>
      <c r="F537" s="95">
        <v>0</v>
      </c>
      <c r="G537" s="95">
        <v>0</v>
      </c>
      <c r="H537" s="95">
        <v>0</v>
      </c>
      <c r="I537" s="95">
        <v>0</v>
      </c>
      <c r="J537" s="95">
        <v>0</v>
      </c>
      <c r="K537" s="95">
        <v>0</v>
      </c>
      <c r="L537" s="95">
        <v>0</v>
      </c>
      <c r="M537" s="93">
        <v>706086070.88600004</v>
      </c>
      <c r="N537" s="93">
        <v>328076103.67699999</v>
      </c>
      <c r="O537" s="93">
        <v>1493641291.375</v>
      </c>
      <c r="P537" s="93">
        <v>1133414484.7309999</v>
      </c>
      <c r="Q537" s="93">
        <v>1068959955.201</v>
      </c>
      <c r="R537" s="93">
        <v>1594345740.1199999</v>
      </c>
    </row>
    <row r="538" spans="1:18">
      <c r="A538" s="89" t="s">
        <v>7679</v>
      </c>
      <c r="B538" s="89" t="s">
        <v>7649</v>
      </c>
      <c r="C538" s="89">
        <v>0</v>
      </c>
      <c r="D538" s="95">
        <v>0</v>
      </c>
      <c r="E538" s="95">
        <v>0</v>
      </c>
      <c r="F538" s="95">
        <v>0</v>
      </c>
      <c r="G538" s="95">
        <v>0</v>
      </c>
      <c r="H538" s="95">
        <v>0</v>
      </c>
      <c r="I538" s="95">
        <v>0</v>
      </c>
      <c r="J538" s="95">
        <v>0</v>
      </c>
      <c r="K538" s="95">
        <v>0</v>
      </c>
      <c r="L538" s="95">
        <v>0</v>
      </c>
      <c r="M538" s="93">
        <v>0</v>
      </c>
      <c r="N538" s="93">
        <v>1343776728.3408501</v>
      </c>
      <c r="O538" s="93">
        <v>5746770022.9622002</v>
      </c>
      <c r="P538" s="93">
        <v>3315087260.2799602</v>
      </c>
      <c r="Q538" s="93">
        <v>3075256255.5883904</v>
      </c>
      <c r="R538" s="93">
        <v>2709296144.1100001</v>
      </c>
    </row>
    <row r="539" spans="1:18">
      <c r="A539" s="89" t="s">
        <v>5281</v>
      </c>
      <c r="B539" s="89" t="s">
        <v>27</v>
      </c>
      <c r="C539" s="89">
        <v>0</v>
      </c>
      <c r="D539" s="95">
        <v>0</v>
      </c>
      <c r="E539" s="95">
        <v>0</v>
      </c>
      <c r="F539" s="95">
        <v>0</v>
      </c>
      <c r="G539" s="95">
        <v>0</v>
      </c>
      <c r="H539" s="95">
        <v>0</v>
      </c>
      <c r="I539" s="95">
        <v>0</v>
      </c>
      <c r="J539" s="95">
        <v>0</v>
      </c>
      <c r="K539" s="95">
        <v>0</v>
      </c>
      <c r="L539" s="95">
        <v>0</v>
      </c>
      <c r="M539" s="93">
        <v>1428196860.0138102</v>
      </c>
      <c r="N539" s="93">
        <v>1263969865.4924099</v>
      </c>
      <c r="O539" s="93">
        <v>18530553133.942699</v>
      </c>
      <c r="P539" s="93">
        <v>3051624176.5373397</v>
      </c>
      <c r="Q539" s="93">
        <v>1974700584.2658899</v>
      </c>
      <c r="R539" s="93">
        <v>1771180662.01</v>
      </c>
    </row>
    <row r="540" spans="1:18">
      <c r="A540" s="89" t="s">
        <v>5291</v>
      </c>
      <c r="B540" s="89" t="s">
        <v>5292</v>
      </c>
      <c r="C540" s="89">
        <v>0</v>
      </c>
      <c r="D540" s="95">
        <v>0</v>
      </c>
      <c r="E540" s="95">
        <v>0</v>
      </c>
      <c r="F540" s="95">
        <v>0</v>
      </c>
      <c r="G540" s="95">
        <v>0</v>
      </c>
      <c r="H540" s="95">
        <v>0</v>
      </c>
      <c r="I540" s="95">
        <v>0</v>
      </c>
      <c r="J540" s="95">
        <v>0</v>
      </c>
      <c r="K540" s="95">
        <v>0</v>
      </c>
      <c r="L540" s="95">
        <v>0</v>
      </c>
      <c r="M540" s="93">
        <v>7491536.4772700006</v>
      </c>
      <c r="N540" s="93">
        <v>76079769.817509994</v>
      </c>
      <c r="O540" s="93">
        <v>45963644.162650004</v>
      </c>
      <c r="P540" s="93">
        <v>137405658.78296</v>
      </c>
      <c r="Q540" s="93">
        <v>236313546.87894002</v>
      </c>
      <c r="R540" s="93">
        <v>47656738.880000003</v>
      </c>
    </row>
    <row r="541" spans="1:18" ht="25.5">
      <c r="A541" s="89" t="s">
        <v>5300</v>
      </c>
      <c r="B541" s="89" t="s">
        <v>5301</v>
      </c>
      <c r="C541" s="89">
        <v>0</v>
      </c>
      <c r="D541" s="95">
        <v>0</v>
      </c>
      <c r="E541" s="95">
        <v>0</v>
      </c>
      <c r="F541" s="95">
        <v>0</v>
      </c>
      <c r="G541" s="95">
        <v>0</v>
      </c>
      <c r="H541" s="95">
        <v>0</v>
      </c>
      <c r="I541" s="95">
        <v>0</v>
      </c>
      <c r="J541" s="95">
        <v>0</v>
      </c>
      <c r="K541" s="95">
        <v>0</v>
      </c>
      <c r="L541" s="95">
        <v>0</v>
      </c>
      <c r="M541" s="93">
        <v>80008768.675999999</v>
      </c>
      <c r="N541" s="93">
        <v>61581882.460639998</v>
      </c>
      <c r="O541" s="93">
        <v>69817604.835419998</v>
      </c>
      <c r="P541" s="93">
        <v>191574714.71507001</v>
      </c>
      <c r="Q541" s="93">
        <v>96390677.916730002</v>
      </c>
      <c r="R541" s="93">
        <v>102265583.44</v>
      </c>
    </row>
    <row r="542" spans="1:18">
      <c r="A542" s="89" t="s">
        <v>7680</v>
      </c>
      <c r="B542" s="89" t="s">
        <v>7681</v>
      </c>
      <c r="C542" s="89">
        <v>0</v>
      </c>
      <c r="D542" s="95">
        <v>0</v>
      </c>
      <c r="E542" s="95">
        <v>0</v>
      </c>
      <c r="F542" s="95">
        <v>0</v>
      </c>
      <c r="G542" s="95">
        <v>0</v>
      </c>
      <c r="H542" s="95">
        <v>0</v>
      </c>
      <c r="I542" s="95">
        <v>0</v>
      </c>
      <c r="J542" s="95">
        <v>0</v>
      </c>
      <c r="K542" s="95">
        <v>0</v>
      </c>
      <c r="L542" s="95">
        <v>0</v>
      </c>
      <c r="M542" s="93">
        <v>0</v>
      </c>
      <c r="N542" s="93">
        <v>12499000</v>
      </c>
      <c r="O542" s="93">
        <v>0</v>
      </c>
      <c r="P542" s="93">
        <v>0</v>
      </c>
      <c r="Q542" s="93">
        <v>0</v>
      </c>
      <c r="R542" s="93">
        <v>0</v>
      </c>
    </row>
    <row r="543" spans="1:18">
      <c r="A543" s="89" t="s">
        <v>5305</v>
      </c>
      <c r="B543" s="89" t="s">
        <v>4296</v>
      </c>
      <c r="C543" s="89">
        <v>8622163694</v>
      </c>
      <c r="D543" s="95">
        <v>15211090513</v>
      </c>
      <c r="E543" s="95">
        <v>9030417695</v>
      </c>
      <c r="F543" s="95">
        <v>16963152266</v>
      </c>
      <c r="G543" s="95">
        <v>24338937337</v>
      </c>
      <c r="H543" s="95">
        <v>23242527492</v>
      </c>
      <c r="I543" s="95">
        <v>21909416201</v>
      </c>
      <c r="J543" s="95">
        <v>13904791109</v>
      </c>
      <c r="K543" s="95">
        <v>16785725481</v>
      </c>
      <c r="L543" s="95">
        <v>24304213263.962799</v>
      </c>
      <c r="M543" s="93">
        <v>18668927136.0644</v>
      </c>
      <c r="N543" s="93">
        <v>20899105059.2244</v>
      </c>
      <c r="O543" s="93">
        <v>38370633840.297707</v>
      </c>
      <c r="P543" s="93">
        <v>50519497478.497795</v>
      </c>
      <c r="Q543" s="93">
        <v>55257036556.713402</v>
      </c>
      <c r="R543" s="93">
        <v>69869321295.5</v>
      </c>
    </row>
    <row r="544" spans="1:18">
      <c r="A544" s="89" t="s">
        <v>7722</v>
      </c>
      <c r="B544" s="89" t="s">
        <v>7738</v>
      </c>
      <c r="C544" s="89">
        <v>484558652</v>
      </c>
      <c r="D544" s="95">
        <v>5852816346</v>
      </c>
      <c r="E544" s="95">
        <v>5591166275</v>
      </c>
      <c r="F544" s="95">
        <v>6567109615</v>
      </c>
      <c r="G544" s="95">
        <v>5763520385</v>
      </c>
      <c r="H544" s="95">
        <v>699629494</v>
      </c>
      <c r="I544" s="95">
        <v>505558349</v>
      </c>
      <c r="J544" s="95">
        <v>371981897</v>
      </c>
      <c r="K544" s="95">
        <v>286048319</v>
      </c>
      <c r="L544" s="95">
        <v>361206873.04342997</v>
      </c>
      <c r="M544" s="93">
        <v>0</v>
      </c>
      <c r="N544" s="93">
        <v>0</v>
      </c>
      <c r="O544" s="93">
        <v>0</v>
      </c>
      <c r="P544" s="93">
        <v>0</v>
      </c>
      <c r="Q544" s="93">
        <v>0</v>
      </c>
      <c r="R544" s="93">
        <v>0</v>
      </c>
    </row>
    <row r="545" spans="1:18">
      <c r="A545" s="89" t="s">
        <v>5306</v>
      </c>
      <c r="B545" s="89" t="s">
        <v>4298</v>
      </c>
      <c r="C545" s="89">
        <v>100545176</v>
      </c>
      <c r="D545" s="95">
        <v>112062916</v>
      </c>
      <c r="E545" s="95">
        <v>117909082</v>
      </c>
      <c r="F545" s="95">
        <v>125184073</v>
      </c>
      <c r="G545" s="95">
        <v>133608960</v>
      </c>
      <c r="H545" s="95">
        <v>140877287</v>
      </c>
      <c r="I545" s="95">
        <v>147836626</v>
      </c>
      <c r="J545" s="95">
        <v>157682545</v>
      </c>
      <c r="K545" s="95">
        <v>173088131</v>
      </c>
      <c r="L545" s="95">
        <v>181863667.63999999</v>
      </c>
      <c r="M545" s="93">
        <v>197094974.83794001</v>
      </c>
      <c r="N545" s="93">
        <v>214061782.13705999</v>
      </c>
      <c r="O545" s="93">
        <v>232686351.396</v>
      </c>
      <c r="P545" s="93">
        <v>246021500.20300001</v>
      </c>
      <c r="Q545" s="93">
        <v>263165131.71599999</v>
      </c>
      <c r="R545" s="93">
        <v>299898287.33999997</v>
      </c>
    </row>
    <row r="546" spans="1:18">
      <c r="A546" s="89" t="s">
        <v>5316</v>
      </c>
      <c r="B546" s="89" t="s">
        <v>550</v>
      </c>
      <c r="C546" s="89">
        <v>0</v>
      </c>
      <c r="D546" s="95">
        <v>0</v>
      </c>
      <c r="E546" s="95">
        <v>0</v>
      </c>
      <c r="F546" s="95">
        <v>0</v>
      </c>
      <c r="G546" s="95">
        <v>0</v>
      </c>
      <c r="H546" s="95">
        <v>0</v>
      </c>
      <c r="I546" s="95">
        <v>0</v>
      </c>
      <c r="J546" s="95">
        <v>0</v>
      </c>
      <c r="K546" s="95">
        <v>0</v>
      </c>
      <c r="L546" s="95">
        <v>0</v>
      </c>
      <c r="M546" s="93">
        <v>0</v>
      </c>
      <c r="N546" s="93">
        <v>0</v>
      </c>
      <c r="O546" s="93">
        <v>0</v>
      </c>
      <c r="P546" s="93">
        <v>1166457.43833</v>
      </c>
      <c r="Q546" s="93">
        <v>30191785.43</v>
      </c>
      <c r="R546" s="93">
        <v>69203082.489999995</v>
      </c>
    </row>
    <row r="547" spans="1:18">
      <c r="A547" s="89" t="s">
        <v>5328</v>
      </c>
      <c r="B547" s="89" t="s">
        <v>1209</v>
      </c>
      <c r="C547" s="89">
        <v>22035</v>
      </c>
      <c r="D547" s="95">
        <v>0</v>
      </c>
      <c r="E547" s="95">
        <v>0</v>
      </c>
      <c r="F547" s="95">
        <v>0</v>
      </c>
      <c r="G547" s="95">
        <v>0</v>
      </c>
      <c r="H547" s="95">
        <v>0</v>
      </c>
      <c r="I547" s="95">
        <v>0</v>
      </c>
      <c r="J547" s="95">
        <v>0</v>
      </c>
      <c r="K547" s="95">
        <v>0</v>
      </c>
      <c r="L547" s="95">
        <v>0</v>
      </c>
      <c r="M547" s="93">
        <v>39180409.850819997</v>
      </c>
      <c r="N547" s="93">
        <v>120051555.19208999</v>
      </c>
      <c r="O547" s="93">
        <v>100188042.30583</v>
      </c>
      <c r="P547" s="93">
        <v>49474076.62032</v>
      </c>
      <c r="Q547" s="93">
        <v>40524761.624150001</v>
      </c>
      <c r="R547" s="93">
        <v>165658565.31</v>
      </c>
    </row>
    <row r="548" spans="1:18">
      <c r="A548" s="89" t="s">
        <v>5330</v>
      </c>
      <c r="B548" s="89" t="s">
        <v>1230</v>
      </c>
      <c r="C548" s="89">
        <v>8037037831</v>
      </c>
      <c r="D548" s="95">
        <v>9246211251</v>
      </c>
      <c r="E548" s="95">
        <v>3321342338</v>
      </c>
      <c r="F548" s="95">
        <v>10270858578</v>
      </c>
      <c r="G548" s="95">
        <v>18441807992</v>
      </c>
      <c r="H548" s="95">
        <v>22402020711</v>
      </c>
      <c r="I548" s="95">
        <v>21256021226</v>
      </c>
      <c r="J548" s="95">
        <v>13375126667</v>
      </c>
      <c r="K548" s="95">
        <v>16326589031</v>
      </c>
      <c r="L548" s="95">
        <v>23761142723.2794</v>
      </c>
      <c r="M548" s="93">
        <v>17507846791.3055</v>
      </c>
      <c r="N548" s="93">
        <v>19345553152.464302</v>
      </c>
      <c r="O548" s="93">
        <v>24610859568.222</v>
      </c>
      <c r="P548" s="93">
        <v>34602673413.839996</v>
      </c>
      <c r="Q548" s="93">
        <v>25942656840.6572</v>
      </c>
      <c r="R548" s="93">
        <v>39729494644.07</v>
      </c>
    </row>
    <row r="549" spans="1:18">
      <c r="A549" s="89" t="s">
        <v>5349</v>
      </c>
      <c r="B549" s="89" t="s">
        <v>2473</v>
      </c>
      <c r="C549" s="89">
        <v>0</v>
      </c>
      <c r="D549" s="95">
        <v>0</v>
      </c>
      <c r="E549" s="95">
        <v>0</v>
      </c>
      <c r="F549" s="95">
        <v>0</v>
      </c>
      <c r="G549" s="95">
        <v>0</v>
      </c>
      <c r="H549" s="95">
        <v>0</v>
      </c>
      <c r="I549" s="95">
        <v>0</v>
      </c>
      <c r="J549" s="95">
        <v>0</v>
      </c>
      <c r="K549" s="95">
        <v>0</v>
      </c>
      <c r="L549" s="95">
        <v>0</v>
      </c>
      <c r="M549" s="93">
        <v>924804960.07016003</v>
      </c>
      <c r="N549" s="93">
        <v>1219438569.43097</v>
      </c>
      <c r="O549" s="93">
        <v>13426899878.3738</v>
      </c>
      <c r="P549" s="93">
        <v>15620162030.396198</v>
      </c>
      <c r="Q549" s="93">
        <v>28980498037.285999</v>
      </c>
      <c r="R549" s="93">
        <v>29605066716.299999</v>
      </c>
    </row>
    <row r="550" spans="1:18">
      <c r="A550" s="89" t="s">
        <v>5374</v>
      </c>
      <c r="B550" s="89" t="s">
        <v>5375</v>
      </c>
      <c r="C550" s="89">
        <v>37211148236</v>
      </c>
      <c r="D550" s="95">
        <v>40568113235</v>
      </c>
      <c r="E550" s="95">
        <v>50516687193</v>
      </c>
      <c r="F550" s="95">
        <v>48909108980</v>
      </c>
      <c r="G550" s="95">
        <v>50965289876</v>
      </c>
      <c r="H550" s="95">
        <v>58504199901</v>
      </c>
      <c r="I550" s="95">
        <v>69383327619</v>
      </c>
      <c r="J550" s="95">
        <v>75285916158</v>
      </c>
      <c r="K550" s="95">
        <v>73202976211</v>
      </c>
      <c r="L550" s="95">
        <v>77260601892.184006</v>
      </c>
      <c r="M550" s="93">
        <v>84874400944.097794</v>
      </c>
      <c r="N550" s="93">
        <v>92127598558.793594</v>
      </c>
      <c r="O550" s="93">
        <v>94486948783.601089</v>
      </c>
      <c r="P550" s="93">
        <v>100512862610.774</v>
      </c>
      <c r="Q550" s="93">
        <v>114021513578.75301</v>
      </c>
      <c r="R550" s="93">
        <v>133962801095.14999</v>
      </c>
    </row>
    <row r="551" spans="1:18">
      <c r="A551" s="89" t="s">
        <v>5376</v>
      </c>
      <c r="B551" s="89" t="s">
        <v>2761</v>
      </c>
      <c r="C551" s="89">
        <v>9481023749</v>
      </c>
      <c r="D551" s="95">
        <v>10593723674</v>
      </c>
      <c r="E551" s="95">
        <v>11795835489</v>
      </c>
      <c r="F551" s="95">
        <v>13310143682</v>
      </c>
      <c r="G551" s="95">
        <v>12811356265</v>
      </c>
      <c r="H551" s="95">
        <v>14959702010</v>
      </c>
      <c r="I551" s="95">
        <v>16122714228</v>
      </c>
      <c r="J551" s="95">
        <v>17896594394</v>
      </c>
      <c r="K551" s="95">
        <v>19584239684</v>
      </c>
      <c r="L551" s="95">
        <v>21186309173.452</v>
      </c>
      <c r="M551" s="93">
        <v>25130922510.560501</v>
      </c>
      <c r="N551" s="93">
        <v>26963128869.862602</v>
      </c>
      <c r="O551" s="93">
        <v>27515449106.1273</v>
      </c>
      <c r="P551" s="93">
        <v>30324168224.370899</v>
      </c>
      <c r="Q551" s="93">
        <v>33826937848.419201</v>
      </c>
      <c r="R551" s="93">
        <v>38293718136.660004</v>
      </c>
    </row>
    <row r="552" spans="1:18">
      <c r="A552" s="89" t="s">
        <v>5385</v>
      </c>
      <c r="B552" s="89" t="s">
        <v>2765</v>
      </c>
      <c r="C552" s="89">
        <v>12122389120</v>
      </c>
      <c r="D552" s="95">
        <v>14522302890</v>
      </c>
      <c r="E552" s="95">
        <v>16895222613</v>
      </c>
      <c r="F552" s="95">
        <v>13629278769</v>
      </c>
      <c r="G552" s="95">
        <v>15103461961</v>
      </c>
      <c r="H552" s="95">
        <v>16513706209</v>
      </c>
      <c r="I552" s="95">
        <v>21808083971</v>
      </c>
      <c r="J552" s="95">
        <v>21914369526</v>
      </c>
      <c r="K552" s="95">
        <v>23675270557</v>
      </c>
      <c r="L552" s="95">
        <v>22258703100.243397</v>
      </c>
      <c r="M552" s="93">
        <v>23353284187.332802</v>
      </c>
      <c r="N552" s="93">
        <v>25814069858.251801</v>
      </c>
      <c r="O552" s="93">
        <v>27062120431.111603</v>
      </c>
      <c r="P552" s="93">
        <v>30867107285.7724</v>
      </c>
      <c r="Q552" s="93">
        <v>33445603727.743698</v>
      </c>
      <c r="R552" s="93">
        <v>38758323021.830002</v>
      </c>
    </row>
    <row r="553" spans="1:18">
      <c r="A553" s="89" t="s">
        <v>5403</v>
      </c>
      <c r="B553" s="89" t="s">
        <v>5404</v>
      </c>
      <c r="C553" s="89">
        <v>1162592745</v>
      </c>
      <c r="D553" s="95">
        <v>1676593301</v>
      </c>
      <c r="E553" s="95">
        <v>1598605024</v>
      </c>
      <c r="F553" s="95">
        <v>1834043245</v>
      </c>
      <c r="G553" s="95">
        <v>1410192028</v>
      </c>
      <c r="H553" s="95">
        <v>2064588236</v>
      </c>
      <c r="I553" s="95">
        <v>1586755900</v>
      </c>
      <c r="J553" s="95">
        <v>1901656954</v>
      </c>
      <c r="K553" s="95">
        <v>1495312390</v>
      </c>
      <c r="L553" s="95">
        <v>1519826555.3484299</v>
      </c>
      <c r="M553" s="93">
        <v>1514162948.8544199</v>
      </c>
      <c r="N553" s="93">
        <v>1836094450.2503099</v>
      </c>
      <c r="O553" s="93">
        <v>1338874398.0495701</v>
      </c>
      <c r="P553" s="93">
        <v>1356882025.4841499</v>
      </c>
      <c r="Q553" s="93">
        <v>1272170058.8511498</v>
      </c>
      <c r="R553" s="93">
        <v>1797538647.6700001</v>
      </c>
    </row>
    <row r="554" spans="1:18">
      <c r="A554" s="89" t="s">
        <v>5412</v>
      </c>
      <c r="B554" s="89" t="s">
        <v>2759</v>
      </c>
      <c r="C554" s="89">
        <v>314748853</v>
      </c>
      <c r="D554" s="95">
        <v>442990016</v>
      </c>
      <c r="E554" s="95">
        <v>542568856</v>
      </c>
      <c r="F554" s="95">
        <v>633800549</v>
      </c>
      <c r="G554" s="95">
        <v>545524990</v>
      </c>
      <c r="H554" s="95">
        <v>783336735</v>
      </c>
      <c r="I554" s="95">
        <v>870051023</v>
      </c>
      <c r="J554" s="95">
        <v>1319193866</v>
      </c>
      <c r="K554" s="95">
        <v>915360137</v>
      </c>
      <c r="L554" s="95">
        <v>1057928807.32882</v>
      </c>
      <c r="M554" s="93">
        <v>1114011848.7755902</v>
      </c>
      <c r="N554" s="93">
        <v>862253886.99056995</v>
      </c>
      <c r="O554" s="93">
        <v>516753723.17446995</v>
      </c>
      <c r="P554" s="93">
        <v>730762340.3270601</v>
      </c>
      <c r="Q554" s="93">
        <v>926725727.11616004</v>
      </c>
      <c r="R554" s="93">
        <v>1403083501.6099999</v>
      </c>
    </row>
    <row r="555" spans="1:18">
      <c r="A555" s="89" t="s">
        <v>5421</v>
      </c>
      <c r="B555" s="89" t="s">
        <v>5422</v>
      </c>
      <c r="C555" s="89">
        <v>605889883</v>
      </c>
      <c r="D555" s="95">
        <v>698895548</v>
      </c>
      <c r="E555" s="95">
        <v>786449688</v>
      </c>
      <c r="F555" s="95">
        <v>873498553</v>
      </c>
      <c r="G555" s="95">
        <v>932188028</v>
      </c>
      <c r="H555" s="95">
        <v>1192896866</v>
      </c>
      <c r="I555" s="95">
        <v>1350431191</v>
      </c>
      <c r="J555" s="95">
        <v>1861116802</v>
      </c>
      <c r="K555" s="95">
        <v>1308707391</v>
      </c>
      <c r="L555" s="95">
        <v>1544235667.4430201</v>
      </c>
      <c r="M555" s="93">
        <v>1852290693.1851299</v>
      </c>
      <c r="N555" s="93">
        <v>2216913562.2892003</v>
      </c>
      <c r="O555" s="93">
        <v>1254636067.7538002</v>
      </c>
      <c r="P555" s="93">
        <v>1871817641.33021</v>
      </c>
      <c r="Q555" s="93">
        <v>2368822747.7439303</v>
      </c>
      <c r="R555" s="93">
        <v>3051487177.0300002</v>
      </c>
    </row>
    <row r="556" spans="1:18">
      <c r="A556" s="89" t="s">
        <v>5431</v>
      </c>
      <c r="B556" s="89" t="s">
        <v>5432</v>
      </c>
      <c r="C556" s="89">
        <v>393765849</v>
      </c>
      <c r="D556" s="95">
        <v>467233348</v>
      </c>
      <c r="E556" s="95">
        <v>526575627</v>
      </c>
      <c r="F556" s="95">
        <v>537203621</v>
      </c>
      <c r="G556" s="95">
        <v>532510467</v>
      </c>
      <c r="H556" s="95">
        <v>899220583</v>
      </c>
      <c r="I556" s="95">
        <v>937367896</v>
      </c>
      <c r="J556" s="95">
        <v>1093723156</v>
      </c>
      <c r="K556" s="95">
        <v>1006566984</v>
      </c>
      <c r="L556" s="95">
        <v>1158251971.05637</v>
      </c>
      <c r="M556" s="93">
        <v>1297152826.9278998</v>
      </c>
      <c r="N556" s="93">
        <v>1495140668.88942</v>
      </c>
      <c r="O556" s="93">
        <v>932019279.80926001</v>
      </c>
      <c r="P556" s="93">
        <v>1191321476.7533998</v>
      </c>
      <c r="Q556" s="93">
        <v>1629759583.5755301</v>
      </c>
      <c r="R556" s="93">
        <v>2180918060.5300002</v>
      </c>
    </row>
    <row r="557" spans="1:18">
      <c r="A557" s="89" t="s">
        <v>5441</v>
      </c>
      <c r="B557" s="89" t="s">
        <v>5442</v>
      </c>
      <c r="C557" s="89">
        <v>4184120118</v>
      </c>
      <c r="D557" s="95">
        <v>5968673240</v>
      </c>
      <c r="E557" s="95">
        <v>6389669613</v>
      </c>
      <c r="F557" s="95">
        <v>10918036158</v>
      </c>
      <c r="G557" s="95">
        <v>14072210622</v>
      </c>
      <c r="H557" s="95">
        <v>14986362837</v>
      </c>
      <c r="I557" s="95">
        <v>17881925149</v>
      </c>
      <c r="J557" s="95">
        <v>20369923037</v>
      </c>
      <c r="K557" s="95">
        <v>17334153075</v>
      </c>
      <c r="L557" s="95">
        <v>17751274723.169899</v>
      </c>
      <c r="M557" s="93">
        <v>18507589849.407001</v>
      </c>
      <c r="N557" s="93">
        <v>21907989933.127998</v>
      </c>
      <c r="O557" s="93">
        <v>21767037073.234802</v>
      </c>
      <c r="P557" s="93">
        <v>22546856804.802601</v>
      </c>
      <c r="Q557" s="93">
        <v>27558613137.380699</v>
      </c>
      <c r="R557" s="93">
        <v>34264026201.490002</v>
      </c>
    </row>
    <row r="558" spans="1:18">
      <c r="A558" s="89" t="s">
        <v>5451</v>
      </c>
      <c r="B558" s="89" t="s">
        <v>5452</v>
      </c>
      <c r="C558" s="89">
        <v>972714151</v>
      </c>
      <c r="D558" s="95">
        <v>1008097354</v>
      </c>
      <c r="E558" s="95">
        <v>933400031</v>
      </c>
      <c r="F558" s="95">
        <v>1316790940</v>
      </c>
      <c r="G558" s="95">
        <v>944936595</v>
      </c>
      <c r="H558" s="95">
        <v>1001577077</v>
      </c>
      <c r="I558" s="95">
        <v>1283207803</v>
      </c>
      <c r="J558" s="95">
        <v>1600714920</v>
      </c>
      <c r="K558" s="95">
        <v>1570466590</v>
      </c>
      <c r="L558" s="95">
        <v>1708047502.7022901</v>
      </c>
      <c r="M558" s="93">
        <v>1710032478.9476399</v>
      </c>
      <c r="N558" s="93">
        <v>2224224735.88903</v>
      </c>
      <c r="O558" s="93">
        <v>1326400800.7099199</v>
      </c>
      <c r="P558" s="93">
        <v>2040967685.73613</v>
      </c>
      <c r="Q558" s="93">
        <v>2698869707.2943797</v>
      </c>
      <c r="R558" s="93">
        <v>3530908195.3000002</v>
      </c>
    </row>
    <row r="559" spans="1:18">
      <c r="A559" s="89" t="s">
        <v>5470</v>
      </c>
      <c r="B559" s="89" t="s">
        <v>47</v>
      </c>
      <c r="C559" s="89">
        <v>7973903768</v>
      </c>
      <c r="D559" s="95">
        <v>5189603864</v>
      </c>
      <c r="E559" s="95">
        <v>11048360252</v>
      </c>
      <c r="F559" s="95">
        <v>5856313463</v>
      </c>
      <c r="G559" s="95">
        <v>4612908920</v>
      </c>
      <c r="H559" s="95">
        <v>6102809348</v>
      </c>
      <c r="I559" s="95">
        <v>7542790458</v>
      </c>
      <c r="J559" s="95">
        <v>7328623503</v>
      </c>
      <c r="K559" s="95">
        <v>6312899403</v>
      </c>
      <c r="L559" s="95">
        <v>9076024391.4396992</v>
      </c>
      <c r="M559" s="93">
        <v>10394953600.106901</v>
      </c>
      <c r="N559" s="93">
        <v>8807782593.2426796</v>
      </c>
      <c r="O559" s="93">
        <v>12773657903.630501</v>
      </c>
      <c r="P559" s="93">
        <v>9582979126.196661</v>
      </c>
      <c r="Q559" s="93">
        <v>10294011040.628099</v>
      </c>
      <c r="R559" s="93">
        <v>10682798153.01</v>
      </c>
    </row>
    <row r="560" spans="1:18">
      <c r="A560" s="89" t="s">
        <v>5492</v>
      </c>
      <c r="B560" s="89" t="s">
        <v>7682</v>
      </c>
      <c r="C560" s="89">
        <v>0</v>
      </c>
      <c r="D560" s="95">
        <v>0</v>
      </c>
      <c r="E560" s="95">
        <v>0</v>
      </c>
      <c r="F560" s="95">
        <v>0</v>
      </c>
      <c r="G560" s="95">
        <v>0</v>
      </c>
      <c r="H560" s="95">
        <v>0</v>
      </c>
      <c r="I560" s="95">
        <v>0</v>
      </c>
      <c r="J560" s="95">
        <v>0</v>
      </c>
      <c r="K560" s="95">
        <v>0</v>
      </c>
      <c r="L560" s="95">
        <v>0</v>
      </c>
      <c r="M560" s="93">
        <v>12649190818.186199</v>
      </c>
      <c r="N560" s="93">
        <v>13390582180.8769</v>
      </c>
      <c r="O560" s="93">
        <v>12590348239.2173</v>
      </c>
      <c r="P560" s="93">
        <v>17377235700.037899</v>
      </c>
      <c r="Q560" s="93">
        <v>23379122238.376301</v>
      </c>
      <c r="R560" s="93">
        <v>23358003450.07</v>
      </c>
    </row>
    <row r="561" spans="1:18">
      <c r="A561" s="89" t="s">
        <v>5494</v>
      </c>
      <c r="B561" s="89" t="s">
        <v>176</v>
      </c>
      <c r="C561" s="89">
        <v>0</v>
      </c>
      <c r="D561" s="95">
        <v>0</v>
      </c>
      <c r="E561" s="95">
        <v>0</v>
      </c>
      <c r="F561" s="95">
        <v>0</v>
      </c>
      <c r="G561" s="95">
        <v>0</v>
      </c>
      <c r="H561" s="95">
        <v>0</v>
      </c>
      <c r="I561" s="95">
        <v>0</v>
      </c>
      <c r="J561" s="95">
        <v>0</v>
      </c>
      <c r="K561" s="95">
        <v>0</v>
      </c>
      <c r="L561" s="95">
        <v>0</v>
      </c>
      <c r="M561" s="93">
        <v>5672824505.8885002</v>
      </c>
      <c r="N561" s="93">
        <v>5552828449.3502407</v>
      </c>
      <c r="O561" s="93">
        <v>4875410167.2978001</v>
      </c>
      <c r="P561" s="93">
        <v>5643146199.8333797</v>
      </c>
      <c r="Q561" s="93">
        <v>6282505945.22439</v>
      </c>
      <c r="R561" s="93">
        <v>7230130409.8699999</v>
      </c>
    </row>
    <row r="562" spans="1:18" ht="25.5">
      <c r="A562" s="89" t="s">
        <v>5521</v>
      </c>
      <c r="B562" s="89" t="s">
        <v>2962</v>
      </c>
      <c r="C562" s="89">
        <v>0</v>
      </c>
      <c r="D562" s="95">
        <v>0</v>
      </c>
      <c r="E562" s="95">
        <v>0</v>
      </c>
      <c r="F562" s="95">
        <v>0</v>
      </c>
      <c r="G562" s="95">
        <v>0</v>
      </c>
      <c r="H562" s="95">
        <v>0</v>
      </c>
      <c r="I562" s="95">
        <v>0</v>
      </c>
      <c r="J562" s="95">
        <v>0</v>
      </c>
      <c r="K562" s="95">
        <v>0</v>
      </c>
      <c r="L562" s="95">
        <v>0</v>
      </c>
      <c r="M562" s="93">
        <v>612741503.93598998</v>
      </c>
      <c r="N562" s="93">
        <v>598171138.17999995</v>
      </c>
      <c r="O562" s="93">
        <v>565224957.35599995</v>
      </c>
      <c r="P562" s="93">
        <v>717706540.49199998</v>
      </c>
      <c r="Q562" s="93">
        <v>768242633.77900004</v>
      </c>
      <c r="R562" s="93">
        <v>929411183.62</v>
      </c>
    </row>
    <row r="563" spans="1:18">
      <c r="A563" s="89" t="s">
        <v>5537</v>
      </c>
      <c r="B563" s="89" t="s">
        <v>215</v>
      </c>
      <c r="C563" s="89">
        <v>0</v>
      </c>
      <c r="D563" s="95">
        <v>0</v>
      </c>
      <c r="E563" s="95">
        <v>0</v>
      </c>
      <c r="F563" s="95">
        <v>0</v>
      </c>
      <c r="G563" s="95">
        <v>0</v>
      </c>
      <c r="H563" s="95">
        <v>0</v>
      </c>
      <c r="I563" s="95">
        <v>0</v>
      </c>
      <c r="J563" s="95">
        <v>0</v>
      </c>
      <c r="K563" s="95">
        <v>0</v>
      </c>
      <c r="L563" s="95">
        <v>0</v>
      </c>
      <c r="M563" s="93">
        <v>1088170317.424</v>
      </c>
      <c r="N563" s="93">
        <v>1502306453.085</v>
      </c>
      <c r="O563" s="93">
        <v>1107347817.381</v>
      </c>
      <c r="P563" s="93">
        <v>3963201038.9899998</v>
      </c>
      <c r="Q563" s="93">
        <v>8097754761.1049995</v>
      </c>
      <c r="R563" s="93">
        <v>5245206178.9200001</v>
      </c>
    </row>
    <row r="564" spans="1:18">
      <c r="A564" s="89" t="s">
        <v>5544</v>
      </c>
      <c r="B564" s="89" t="s">
        <v>5545</v>
      </c>
      <c r="C564" s="89">
        <v>0</v>
      </c>
      <c r="D564" s="95">
        <v>0</v>
      </c>
      <c r="E564" s="95">
        <v>0</v>
      </c>
      <c r="F564" s="95">
        <v>0</v>
      </c>
      <c r="G564" s="95">
        <v>0</v>
      </c>
      <c r="H564" s="95">
        <v>0</v>
      </c>
      <c r="I564" s="95">
        <v>0</v>
      </c>
      <c r="J564" s="95">
        <v>0</v>
      </c>
      <c r="K564" s="95">
        <v>0</v>
      </c>
      <c r="L564" s="95">
        <v>0</v>
      </c>
      <c r="M564" s="93">
        <v>4921576556.4962196</v>
      </c>
      <c r="N564" s="93">
        <v>5426024390.8929996</v>
      </c>
      <c r="O564" s="93">
        <v>5821207200.6639996</v>
      </c>
      <c r="P564" s="93">
        <v>6744169945.4230003</v>
      </c>
      <c r="Q564" s="93">
        <v>7769833702.1680002</v>
      </c>
      <c r="R564" s="93">
        <v>9411319407.5699997</v>
      </c>
    </row>
    <row r="565" spans="1:18">
      <c r="A565" s="89" t="s">
        <v>5555</v>
      </c>
      <c r="B565" s="89" t="s">
        <v>968</v>
      </c>
      <c r="C565" s="89">
        <v>0</v>
      </c>
      <c r="D565" s="95">
        <v>0</v>
      </c>
      <c r="E565" s="95">
        <v>0</v>
      </c>
      <c r="F565" s="95">
        <v>0</v>
      </c>
      <c r="G565" s="95">
        <v>0</v>
      </c>
      <c r="H565" s="95">
        <v>0</v>
      </c>
      <c r="I565" s="95">
        <v>0</v>
      </c>
      <c r="J565" s="95">
        <v>0</v>
      </c>
      <c r="K565" s="95">
        <v>0</v>
      </c>
      <c r="L565" s="95">
        <v>0</v>
      </c>
      <c r="M565" s="93">
        <v>353877934.44150001</v>
      </c>
      <c r="N565" s="93">
        <v>311251749.36868</v>
      </c>
      <c r="O565" s="93">
        <v>221158096.51845002</v>
      </c>
      <c r="P565" s="93">
        <v>309011975.29951</v>
      </c>
      <c r="Q565" s="93">
        <v>460785196.09992999</v>
      </c>
      <c r="R565" s="93">
        <v>541936270.11000001</v>
      </c>
    </row>
    <row r="566" spans="1:18">
      <c r="A566" s="89" t="s">
        <v>5571</v>
      </c>
      <c r="B566" s="89" t="s">
        <v>4395</v>
      </c>
      <c r="C566" s="89">
        <v>22074170</v>
      </c>
      <c r="D566" s="95">
        <v>65655577</v>
      </c>
      <c r="E566" s="95">
        <v>27684028</v>
      </c>
      <c r="F566" s="95">
        <v>168489308</v>
      </c>
      <c r="G566" s="95">
        <v>87640710</v>
      </c>
      <c r="H566" s="95">
        <v>21614645</v>
      </c>
      <c r="I566" s="95">
        <v>285858540</v>
      </c>
      <c r="J566" s="95">
        <v>4519584167</v>
      </c>
      <c r="K566" s="95">
        <v>4924014909</v>
      </c>
      <c r="L566" s="95">
        <v>12411672616.819302</v>
      </c>
      <c r="M566" s="93">
        <v>6259655456.1187496</v>
      </c>
      <c r="N566" s="93">
        <v>7585689767.0880594</v>
      </c>
      <c r="O566" s="93">
        <v>691808860.87219</v>
      </c>
      <c r="P566" s="93">
        <v>711221427.78557992</v>
      </c>
      <c r="Q566" s="93">
        <v>765957858.43415999</v>
      </c>
      <c r="R566" s="93">
        <v>848694334.53999996</v>
      </c>
    </row>
    <row r="567" spans="1:18">
      <c r="A567" s="89" t="s">
        <v>5572</v>
      </c>
      <c r="B567" s="89" t="s">
        <v>5573</v>
      </c>
      <c r="C567" s="89">
        <v>110334</v>
      </c>
      <c r="D567" s="95">
        <v>5756835</v>
      </c>
      <c r="E567" s="95">
        <v>0</v>
      </c>
      <c r="F567" s="95">
        <v>3078</v>
      </c>
      <c r="G567" s="95">
        <v>87492268</v>
      </c>
      <c r="H567" s="95">
        <v>85401</v>
      </c>
      <c r="I567" s="95">
        <v>41359</v>
      </c>
      <c r="J567" s="95">
        <v>4511426536</v>
      </c>
      <c r="K567" s="95">
        <v>4560591352</v>
      </c>
      <c r="L567" s="95">
        <v>12401686409.586</v>
      </c>
      <c r="M567" s="93">
        <v>6244849894.0790005</v>
      </c>
      <c r="N567" s="93">
        <v>6905522910.2867498</v>
      </c>
      <c r="O567" s="93">
        <v>672788226.35839999</v>
      </c>
      <c r="P567" s="93">
        <v>707504325.49538004</v>
      </c>
      <c r="Q567" s="93">
        <v>762351357.04005003</v>
      </c>
      <c r="R567" s="93">
        <v>842224940.5</v>
      </c>
    </row>
    <row r="568" spans="1:18">
      <c r="A568" s="89" t="s">
        <v>5577</v>
      </c>
      <c r="B568" s="89" t="s">
        <v>4702</v>
      </c>
      <c r="C568" s="89">
        <v>14511502</v>
      </c>
      <c r="D568" s="95">
        <v>55403037</v>
      </c>
      <c r="E568" s="95">
        <v>27684028</v>
      </c>
      <c r="F568" s="95">
        <v>168486230</v>
      </c>
      <c r="G568" s="95">
        <v>0</v>
      </c>
      <c r="H568" s="95">
        <v>0</v>
      </c>
      <c r="I568" s="95">
        <v>0</v>
      </c>
      <c r="J568" s="95">
        <v>2188009</v>
      </c>
      <c r="K568" s="95">
        <v>31627491</v>
      </c>
      <c r="L568" s="95">
        <v>75244.12</v>
      </c>
      <c r="M568" s="93">
        <v>2756319.9188200003</v>
      </c>
      <c r="N568" s="93">
        <v>1377887.5623699999</v>
      </c>
      <c r="O568" s="93">
        <v>181784.39271000001</v>
      </c>
      <c r="P568" s="93">
        <v>527324.57711000007</v>
      </c>
      <c r="Q568" s="93">
        <v>428021.26111000002</v>
      </c>
      <c r="R568" s="93">
        <v>2105786.7200000002</v>
      </c>
    </row>
    <row r="569" spans="1:18">
      <c r="A569" s="89" t="s">
        <v>5582</v>
      </c>
      <c r="B569" s="89" t="s">
        <v>4411</v>
      </c>
      <c r="C569" s="89">
        <v>7452334</v>
      </c>
      <c r="D569" s="95">
        <v>4495705</v>
      </c>
      <c r="E569" s="95">
        <v>0</v>
      </c>
      <c r="F569" s="95">
        <v>0</v>
      </c>
      <c r="G569" s="95">
        <v>148442</v>
      </c>
      <c r="H569" s="95">
        <v>21529244</v>
      </c>
      <c r="I569" s="95">
        <v>285817181</v>
      </c>
      <c r="J569" s="95">
        <v>5969622</v>
      </c>
      <c r="K569" s="95">
        <v>331796066</v>
      </c>
      <c r="L569" s="95">
        <v>9910963.1132900007</v>
      </c>
      <c r="M569" s="93">
        <v>12049242.120930001</v>
      </c>
      <c r="N569" s="93">
        <v>678788969.23894</v>
      </c>
      <c r="O569" s="93">
        <v>18838850.121080004</v>
      </c>
      <c r="P569" s="93">
        <v>3189777.7130900002</v>
      </c>
      <c r="Q569" s="93">
        <v>3178480.1329999999</v>
      </c>
      <c r="R569" s="93">
        <v>4363607.33</v>
      </c>
    </row>
    <row r="570" spans="1:18">
      <c r="A570" s="89" t="s">
        <v>5590</v>
      </c>
      <c r="B570" s="89" t="s">
        <v>5591</v>
      </c>
      <c r="C570" s="89">
        <v>64438476612</v>
      </c>
      <c r="D570" s="95">
        <v>66906706325</v>
      </c>
      <c r="E570" s="95">
        <v>56887283044</v>
      </c>
      <c r="F570" s="95">
        <v>44404642108</v>
      </c>
      <c r="G570" s="95">
        <v>43941303643</v>
      </c>
      <c r="H570" s="95">
        <v>51177266650</v>
      </c>
      <c r="I570" s="95">
        <v>75689630941</v>
      </c>
      <c r="J570" s="95">
        <v>123416782903</v>
      </c>
      <c r="K570" s="95">
        <v>117506292039</v>
      </c>
      <c r="L570" s="95">
        <v>79510199041.097412</v>
      </c>
      <c r="M570" s="93">
        <v>127081449926.539</v>
      </c>
      <c r="N570" s="93">
        <v>131994690622.895</v>
      </c>
      <c r="O570" s="93">
        <v>188529526125.62</v>
      </c>
      <c r="P570" s="93">
        <v>185700139295.54099</v>
      </c>
      <c r="Q570" s="93">
        <v>291558017875.90198</v>
      </c>
      <c r="R570" s="93">
        <v>285747318564.63</v>
      </c>
    </row>
    <row r="571" spans="1:18">
      <c r="A571" s="89" t="s">
        <v>7723</v>
      </c>
      <c r="B571" s="89" t="s">
        <v>867</v>
      </c>
      <c r="C571" s="89">
        <v>16155498618</v>
      </c>
      <c r="D571" s="95">
        <v>17174783051</v>
      </c>
      <c r="E571" s="95">
        <v>16699403031</v>
      </c>
      <c r="F571" s="95">
        <v>17875557746</v>
      </c>
      <c r="G571" s="95">
        <v>18491450009</v>
      </c>
      <c r="H571" s="95">
        <v>19738300629</v>
      </c>
      <c r="I571" s="95">
        <v>20939679011</v>
      </c>
      <c r="J571" s="95">
        <v>26474888170</v>
      </c>
      <c r="K571" s="95">
        <v>31563066344</v>
      </c>
      <c r="L571" s="95">
        <v>30634444393.276302</v>
      </c>
      <c r="M571" s="93">
        <v>0</v>
      </c>
      <c r="N571" s="93">
        <v>0</v>
      </c>
      <c r="O571" s="93">
        <v>0</v>
      </c>
      <c r="P571" s="93">
        <v>0</v>
      </c>
      <c r="Q571" s="93">
        <v>0</v>
      </c>
      <c r="R571" s="93">
        <v>0</v>
      </c>
    </row>
    <row r="572" spans="1:18">
      <c r="A572" s="89" t="s">
        <v>5592</v>
      </c>
      <c r="B572" s="89" t="s">
        <v>1242</v>
      </c>
      <c r="C572" s="89">
        <v>281093790</v>
      </c>
      <c r="D572" s="95">
        <v>554856167</v>
      </c>
      <c r="E572" s="95">
        <v>449145951</v>
      </c>
      <c r="F572" s="95">
        <v>359087277</v>
      </c>
      <c r="G572" s="95">
        <v>328929373</v>
      </c>
      <c r="H572" s="95">
        <v>327747468</v>
      </c>
      <c r="I572" s="95">
        <v>391809876</v>
      </c>
      <c r="J572" s="95">
        <v>410928505</v>
      </c>
      <c r="K572" s="95">
        <v>720408413</v>
      </c>
      <c r="L572" s="95">
        <v>467948168.29559004</v>
      </c>
      <c r="M572" s="93">
        <v>451154559.71281999</v>
      </c>
      <c r="N572" s="93">
        <v>414157997.93747997</v>
      </c>
      <c r="O572" s="93">
        <v>581998313.90961003</v>
      </c>
      <c r="P572" s="93">
        <v>603350804.24506009</v>
      </c>
      <c r="Q572" s="93">
        <v>724085367.45687997</v>
      </c>
      <c r="R572" s="93">
        <v>734923656.28999996</v>
      </c>
    </row>
    <row r="573" spans="1:18">
      <c r="A573" s="89" t="s">
        <v>5602</v>
      </c>
      <c r="B573" s="89" t="s">
        <v>4512</v>
      </c>
      <c r="C573" s="89">
        <v>28712939700</v>
      </c>
      <c r="D573" s="95">
        <v>28937780158</v>
      </c>
      <c r="E573" s="95">
        <v>18138128614</v>
      </c>
      <c r="F573" s="95">
        <v>17140117745</v>
      </c>
      <c r="G573" s="95">
        <v>11586429224</v>
      </c>
      <c r="H573" s="95">
        <v>12827398616</v>
      </c>
      <c r="I573" s="95">
        <v>35966561034</v>
      </c>
      <c r="J573" s="95">
        <v>76221258718</v>
      </c>
      <c r="K573" s="95">
        <v>62498375623</v>
      </c>
      <c r="L573" s="95">
        <v>27791963900.664803</v>
      </c>
      <c r="M573" s="93">
        <v>48952862495.177902</v>
      </c>
      <c r="N573" s="93">
        <v>56727721512.336296</v>
      </c>
      <c r="O573" s="93">
        <v>90212995957.083405</v>
      </c>
      <c r="P573" s="93">
        <v>95188534844.64209</v>
      </c>
      <c r="Q573" s="93">
        <v>161376017242.46899</v>
      </c>
      <c r="R573" s="93">
        <v>138143815040.82001</v>
      </c>
    </row>
    <row r="574" spans="1:18">
      <c r="A574" s="89" t="s">
        <v>5625</v>
      </c>
      <c r="B574" s="89" t="s">
        <v>4426</v>
      </c>
      <c r="C574" s="89">
        <v>0</v>
      </c>
      <c r="D574" s="95">
        <v>0</v>
      </c>
      <c r="E574" s="95">
        <v>0</v>
      </c>
      <c r="F574" s="95">
        <v>0</v>
      </c>
      <c r="G574" s="95">
        <v>0</v>
      </c>
      <c r="H574" s="95">
        <v>0</v>
      </c>
      <c r="I574" s="95">
        <v>0</v>
      </c>
      <c r="J574" s="95">
        <v>0</v>
      </c>
      <c r="K574" s="95">
        <v>0</v>
      </c>
      <c r="L574" s="95">
        <v>0</v>
      </c>
      <c r="M574" s="93">
        <v>49178660049.908897</v>
      </c>
      <c r="N574" s="93">
        <v>48577342566.703003</v>
      </c>
      <c r="O574" s="93">
        <v>77702821536.350601</v>
      </c>
      <c r="P574" s="93">
        <v>60026558421.506104</v>
      </c>
      <c r="Q574" s="93">
        <v>85879992828.826096</v>
      </c>
      <c r="R574" s="93">
        <v>96357014830.770004</v>
      </c>
    </row>
    <row r="575" spans="1:18">
      <c r="A575" s="89" t="s">
        <v>7724</v>
      </c>
      <c r="B575" s="89" t="s">
        <v>4426</v>
      </c>
      <c r="C575" s="89">
        <v>5365035055</v>
      </c>
      <c r="D575" s="95">
        <v>4931490401</v>
      </c>
      <c r="E575" s="95">
        <v>3503748186</v>
      </c>
      <c r="F575" s="95">
        <v>5007040856</v>
      </c>
      <c r="G575" s="95">
        <v>3256609815</v>
      </c>
      <c r="H575" s="95">
        <v>3546368093</v>
      </c>
      <c r="I575" s="95">
        <v>4484409430</v>
      </c>
      <c r="J575" s="95">
        <v>4655900776</v>
      </c>
      <c r="K575" s="95">
        <v>10999194961</v>
      </c>
      <c r="L575" s="95">
        <v>9379706815.40835</v>
      </c>
      <c r="M575" s="93">
        <v>0</v>
      </c>
      <c r="N575" s="93">
        <v>0</v>
      </c>
      <c r="O575" s="93">
        <v>0</v>
      </c>
      <c r="P575" s="93">
        <v>0</v>
      </c>
      <c r="Q575" s="93">
        <v>0</v>
      </c>
      <c r="R575" s="93">
        <v>0</v>
      </c>
    </row>
    <row r="576" spans="1:18">
      <c r="A576" s="89" t="s">
        <v>7725</v>
      </c>
      <c r="B576" s="89" t="s">
        <v>7756</v>
      </c>
      <c r="C576" s="89">
        <v>495947065</v>
      </c>
      <c r="D576" s="95">
        <v>607923042</v>
      </c>
      <c r="E576" s="95">
        <v>1217279294</v>
      </c>
      <c r="F576" s="95">
        <v>642679939</v>
      </c>
      <c r="G576" s="95">
        <v>883921512</v>
      </c>
      <c r="H576" s="95">
        <v>1089272796</v>
      </c>
      <c r="I576" s="95">
        <v>2355277777</v>
      </c>
      <c r="J576" s="95">
        <v>5365449801</v>
      </c>
      <c r="K576" s="95">
        <v>592333783</v>
      </c>
      <c r="L576" s="95">
        <v>400624192.45976001</v>
      </c>
      <c r="M576" s="93">
        <v>0</v>
      </c>
      <c r="N576" s="93">
        <v>0</v>
      </c>
      <c r="O576" s="93">
        <v>0</v>
      </c>
      <c r="P576" s="93">
        <v>0</v>
      </c>
      <c r="Q576" s="93">
        <v>0</v>
      </c>
      <c r="R576" s="93">
        <v>0</v>
      </c>
    </row>
    <row r="577" spans="1:18">
      <c r="A577" s="89" t="s">
        <v>7726</v>
      </c>
      <c r="B577" s="89" t="s">
        <v>7757</v>
      </c>
      <c r="C577" s="89">
        <v>2918945661</v>
      </c>
      <c r="D577" s="95">
        <v>3431652930</v>
      </c>
      <c r="E577" s="95">
        <v>3225414847</v>
      </c>
      <c r="F577" s="95">
        <v>3252737770</v>
      </c>
      <c r="G577" s="95">
        <v>3563268140</v>
      </c>
      <c r="H577" s="95">
        <v>3450245120</v>
      </c>
      <c r="I577" s="95">
        <v>4632996431</v>
      </c>
      <c r="J577" s="95">
        <v>6013345540</v>
      </c>
      <c r="K577" s="95">
        <v>4656121795</v>
      </c>
      <c r="L577" s="95">
        <v>4081791557.46944</v>
      </c>
      <c r="M577" s="93">
        <v>0</v>
      </c>
      <c r="N577" s="93">
        <v>0</v>
      </c>
      <c r="O577" s="93">
        <v>0</v>
      </c>
      <c r="P577" s="93">
        <v>0</v>
      </c>
      <c r="Q577" s="93">
        <v>0</v>
      </c>
      <c r="R577" s="93">
        <v>0</v>
      </c>
    </row>
    <row r="578" spans="1:18">
      <c r="A578" s="89" t="s">
        <v>7727</v>
      </c>
      <c r="B578" s="89" t="s">
        <v>7751</v>
      </c>
      <c r="C578" s="89">
        <v>605760725</v>
      </c>
      <c r="D578" s="95">
        <v>728426666</v>
      </c>
      <c r="E578" s="95">
        <v>645175734</v>
      </c>
      <c r="F578" s="95">
        <v>522764922</v>
      </c>
      <c r="G578" s="95">
        <v>461452754</v>
      </c>
      <c r="H578" s="95">
        <v>684589822</v>
      </c>
      <c r="I578" s="95">
        <v>3966103045</v>
      </c>
      <c r="J578" s="95">
        <v>672365630</v>
      </c>
      <c r="K578" s="95">
        <v>1068506102</v>
      </c>
      <c r="L578" s="95">
        <v>4169664616.21315</v>
      </c>
      <c r="M578" s="93">
        <v>0</v>
      </c>
      <c r="N578" s="93">
        <v>0</v>
      </c>
      <c r="O578" s="93">
        <v>0</v>
      </c>
      <c r="P578" s="93">
        <v>0</v>
      </c>
      <c r="Q578" s="93">
        <v>0</v>
      </c>
      <c r="R578" s="93">
        <v>0</v>
      </c>
    </row>
    <row r="579" spans="1:18" ht="38.25">
      <c r="A579" s="89" t="s">
        <v>5707</v>
      </c>
      <c r="B579" s="89" t="s">
        <v>5708</v>
      </c>
      <c r="C579" s="89">
        <v>0</v>
      </c>
      <c r="D579" s="95">
        <v>0</v>
      </c>
      <c r="E579" s="95">
        <v>0</v>
      </c>
      <c r="F579" s="95">
        <v>0</v>
      </c>
      <c r="G579" s="95">
        <v>0</v>
      </c>
      <c r="H579" s="95">
        <v>0</v>
      </c>
      <c r="I579" s="95">
        <v>0</v>
      </c>
      <c r="J579" s="95">
        <v>0</v>
      </c>
      <c r="K579" s="95">
        <v>0</v>
      </c>
      <c r="L579" s="95">
        <v>0</v>
      </c>
      <c r="M579" s="93">
        <v>1348970553.51192</v>
      </c>
      <c r="N579" s="93">
        <v>250119417.55124</v>
      </c>
      <c r="O579" s="93">
        <v>519872882.93579</v>
      </c>
      <c r="P579" s="93">
        <v>774098312.78374004</v>
      </c>
      <c r="Q579" s="93">
        <v>337963103.05078006</v>
      </c>
      <c r="R579" s="93">
        <v>2023685130.99</v>
      </c>
    </row>
    <row r="580" spans="1:18" ht="38.25">
      <c r="A580" s="89" t="s">
        <v>5714</v>
      </c>
      <c r="B580" s="89" t="s">
        <v>5715</v>
      </c>
      <c r="C580" s="89">
        <v>0</v>
      </c>
      <c r="D580" s="95">
        <v>0</v>
      </c>
      <c r="E580" s="95">
        <v>0</v>
      </c>
      <c r="F580" s="95">
        <v>0</v>
      </c>
      <c r="G580" s="95">
        <v>0</v>
      </c>
      <c r="H580" s="95">
        <v>0</v>
      </c>
      <c r="I580" s="95">
        <v>0</v>
      </c>
      <c r="J580" s="95">
        <v>0</v>
      </c>
      <c r="K580" s="95">
        <v>0</v>
      </c>
      <c r="L580" s="95">
        <v>0</v>
      </c>
      <c r="M580" s="93">
        <v>33708283.905000001</v>
      </c>
      <c r="N580" s="93">
        <v>33271088.940269999</v>
      </c>
      <c r="O580" s="93">
        <v>27786741.700029999</v>
      </c>
      <c r="P580" s="93">
        <v>19221241.03813</v>
      </c>
      <c r="Q580" s="93">
        <v>931682.79952</v>
      </c>
      <c r="R580" s="93">
        <v>33713143.439999998</v>
      </c>
    </row>
    <row r="581" spans="1:18" ht="38.25">
      <c r="A581" s="89" t="s">
        <v>5721</v>
      </c>
      <c r="B581" s="89" t="s">
        <v>5722</v>
      </c>
      <c r="C581" s="89">
        <v>0</v>
      </c>
      <c r="D581" s="95">
        <v>0</v>
      </c>
      <c r="E581" s="95">
        <v>0</v>
      </c>
      <c r="F581" s="95">
        <v>0</v>
      </c>
      <c r="G581" s="95">
        <v>0</v>
      </c>
      <c r="H581" s="95">
        <v>0</v>
      </c>
      <c r="I581" s="95">
        <v>0</v>
      </c>
      <c r="J581" s="95">
        <v>0</v>
      </c>
      <c r="K581" s="95">
        <v>0</v>
      </c>
      <c r="L581" s="95">
        <v>0</v>
      </c>
      <c r="M581" s="93">
        <v>513682.38199999998</v>
      </c>
      <c r="N581" s="93">
        <v>4028569.3280000002</v>
      </c>
      <c r="O581" s="93">
        <v>123306164.17399999</v>
      </c>
      <c r="P581" s="93">
        <v>12674091.08</v>
      </c>
      <c r="Q581" s="93">
        <v>1711034.284</v>
      </c>
      <c r="R581" s="93">
        <v>21228203.809999999</v>
      </c>
    </row>
    <row r="582" spans="1:18">
      <c r="A582" s="89" t="s">
        <v>7728</v>
      </c>
      <c r="B582" s="89" t="s">
        <v>7752</v>
      </c>
      <c r="C582" s="89">
        <v>9903255998</v>
      </c>
      <c r="D582" s="95">
        <v>10539793910</v>
      </c>
      <c r="E582" s="95">
        <v>13008987387</v>
      </c>
      <c r="F582" s="95">
        <v>-395344147</v>
      </c>
      <c r="G582" s="95">
        <v>5369242816</v>
      </c>
      <c r="H582" s="95">
        <v>9513344106</v>
      </c>
      <c r="I582" s="95">
        <v>2952794337</v>
      </c>
      <c r="J582" s="95">
        <v>3602645763</v>
      </c>
      <c r="K582" s="95">
        <v>5408285018</v>
      </c>
      <c r="L582" s="95">
        <v>2584055397.3100801</v>
      </c>
      <c r="M582" s="93">
        <v>0</v>
      </c>
      <c r="N582" s="93">
        <v>0</v>
      </c>
      <c r="O582" s="93">
        <v>0</v>
      </c>
      <c r="P582" s="93">
        <v>0</v>
      </c>
      <c r="Q582" s="93">
        <v>0</v>
      </c>
      <c r="R582" s="93">
        <v>0</v>
      </c>
    </row>
    <row r="583" spans="1:18">
      <c r="A583" s="89" t="s">
        <v>5725</v>
      </c>
      <c r="B583" s="89" t="s">
        <v>5726</v>
      </c>
      <c r="C583" s="89">
        <v>0</v>
      </c>
      <c r="D583" s="95">
        <v>0</v>
      </c>
      <c r="E583" s="95">
        <v>0</v>
      </c>
      <c r="F583" s="95">
        <v>0</v>
      </c>
      <c r="G583" s="95">
        <v>0</v>
      </c>
      <c r="H583" s="95">
        <v>0</v>
      </c>
      <c r="I583" s="95">
        <v>0</v>
      </c>
      <c r="J583" s="95">
        <v>0</v>
      </c>
      <c r="K583" s="95">
        <v>0</v>
      </c>
      <c r="L583" s="95">
        <v>0</v>
      </c>
      <c r="M583" s="93">
        <v>57910.741959999999</v>
      </c>
      <c r="N583" s="93">
        <v>85383.993959999993</v>
      </c>
      <c r="O583" s="93">
        <v>0</v>
      </c>
      <c r="P583" s="93">
        <v>645703.65599999996</v>
      </c>
      <c r="Q583" s="93">
        <v>4277129.8988300003</v>
      </c>
      <c r="R583" s="93">
        <v>2859433.85</v>
      </c>
    </row>
    <row r="584" spans="1:18" ht="25.5">
      <c r="A584" s="89" t="s">
        <v>7683</v>
      </c>
      <c r="B584" s="89" t="s">
        <v>7684</v>
      </c>
      <c r="C584" s="89">
        <v>0</v>
      </c>
      <c r="D584" s="95">
        <v>0</v>
      </c>
      <c r="E584" s="95">
        <v>0</v>
      </c>
      <c r="F584" s="95">
        <v>0</v>
      </c>
      <c r="G584" s="95">
        <v>0</v>
      </c>
      <c r="H584" s="95">
        <v>0</v>
      </c>
      <c r="I584" s="95">
        <v>0</v>
      </c>
      <c r="J584" s="95">
        <v>0</v>
      </c>
      <c r="K584" s="95">
        <v>0</v>
      </c>
      <c r="L584" s="95">
        <v>0</v>
      </c>
      <c r="M584" s="93">
        <v>0</v>
      </c>
      <c r="N584" s="93">
        <v>43004.315000000002</v>
      </c>
      <c r="O584" s="93">
        <v>43376.417000000001</v>
      </c>
      <c r="P584" s="93">
        <v>27530.245999999999</v>
      </c>
      <c r="Q584" s="93">
        <v>474696.63500000001</v>
      </c>
      <c r="R584" s="93">
        <v>81753.100000000006</v>
      </c>
    </row>
    <row r="585" spans="1:18" ht="25.5">
      <c r="A585" s="89" t="s">
        <v>5730</v>
      </c>
      <c r="B585" s="89" t="s">
        <v>5731</v>
      </c>
      <c r="C585" s="89">
        <v>0</v>
      </c>
      <c r="D585" s="95">
        <v>0</v>
      </c>
      <c r="E585" s="95">
        <v>0</v>
      </c>
      <c r="F585" s="95">
        <v>0</v>
      </c>
      <c r="G585" s="95">
        <v>0</v>
      </c>
      <c r="H585" s="95">
        <v>0</v>
      </c>
      <c r="I585" s="95">
        <v>0</v>
      </c>
      <c r="J585" s="95">
        <v>0</v>
      </c>
      <c r="K585" s="95">
        <v>0</v>
      </c>
      <c r="L585" s="95">
        <v>0</v>
      </c>
      <c r="M585" s="93">
        <v>479190.87599999999</v>
      </c>
      <c r="N585" s="93">
        <v>291266.68099999998</v>
      </c>
      <c r="O585" s="93">
        <v>22734241.105209999</v>
      </c>
      <c r="P585" s="93">
        <v>14642384.52534</v>
      </c>
      <c r="Q585" s="93">
        <v>148154.57063</v>
      </c>
      <c r="R585" s="93">
        <v>67481.61</v>
      </c>
    </row>
    <row r="586" spans="1:18">
      <c r="A586" s="89" t="s">
        <v>5733</v>
      </c>
      <c r="B586" s="89" t="s">
        <v>5734</v>
      </c>
      <c r="C586" s="89">
        <v>0</v>
      </c>
      <c r="D586" s="95">
        <v>0</v>
      </c>
      <c r="E586" s="95">
        <v>0</v>
      </c>
      <c r="F586" s="95">
        <v>0</v>
      </c>
      <c r="G586" s="95">
        <v>0</v>
      </c>
      <c r="H586" s="95">
        <v>0</v>
      </c>
      <c r="I586" s="95">
        <v>0</v>
      </c>
      <c r="J586" s="95">
        <v>0</v>
      </c>
      <c r="K586" s="95">
        <v>0</v>
      </c>
      <c r="L586" s="95">
        <v>0</v>
      </c>
      <c r="M586" s="93">
        <v>6503.5810000000001</v>
      </c>
      <c r="N586" s="93">
        <v>4824286.1861499995</v>
      </c>
      <c r="O586" s="93">
        <v>601799.33584000007</v>
      </c>
      <c r="P586" s="93">
        <v>3368419.9379799999</v>
      </c>
      <c r="Q586" s="93">
        <v>10179975.47617</v>
      </c>
      <c r="R586" s="93">
        <v>8921803.3399999999</v>
      </c>
    </row>
    <row r="587" spans="1:18">
      <c r="A587" s="89" t="s">
        <v>5736</v>
      </c>
      <c r="B587" s="89" t="s">
        <v>5737</v>
      </c>
      <c r="C587" s="89">
        <v>0</v>
      </c>
      <c r="D587" s="95">
        <v>0</v>
      </c>
      <c r="E587" s="95">
        <v>0</v>
      </c>
      <c r="F587" s="95">
        <v>0</v>
      </c>
      <c r="G587" s="95">
        <v>0</v>
      </c>
      <c r="H587" s="95">
        <v>0</v>
      </c>
      <c r="I587" s="95">
        <v>0</v>
      </c>
      <c r="J587" s="95">
        <v>0</v>
      </c>
      <c r="K587" s="95">
        <v>0</v>
      </c>
      <c r="L587" s="95">
        <v>0</v>
      </c>
      <c r="M587" s="93">
        <v>8351871736.2912903</v>
      </c>
      <c r="N587" s="93">
        <v>8187804956.5189505</v>
      </c>
      <c r="O587" s="93">
        <v>4733922191.62181</v>
      </c>
      <c r="P587" s="93">
        <v>9042964092.1875896</v>
      </c>
      <c r="Q587" s="93">
        <v>18669208195.451</v>
      </c>
      <c r="R587" s="93">
        <v>15488751362.9</v>
      </c>
    </row>
    <row r="588" spans="1:18">
      <c r="A588" s="89" t="s">
        <v>5740</v>
      </c>
      <c r="B588" s="89" t="s">
        <v>4650</v>
      </c>
      <c r="C588" s="89">
        <v>0</v>
      </c>
      <c r="D588" s="95">
        <v>0</v>
      </c>
      <c r="E588" s="95">
        <v>0</v>
      </c>
      <c r="F588" s="95">
        <v>0</v>
      </c>
      <c r="G588" s="95">
        <v>0</v>
      </c>
      <c r="H588" s="95">
        <v>0</v>
      </c>
      <c r="I588" s="95">
        <v>0</v>
      </c>
      <c r="J588" s="95">
        <v>0</v>
      </c>
      <c r="K588" s="95">
        <v>0</v>
      </c>
      <c r="L588" s="95">
        <v>0</v>
      </c>
      <c r="M588" s="93">
        <v>4212810376.58215</v>
      </c>
      <c r="N588" s="93">
        <v>4414947025.5964899</v>
      </c>
      <c r="O588" s="93">
        <v>2557216149.2135296</v>
      </c>
      <c r="P588" s="93">
        <v>6758066985.3554106</v>
      </c>
      <c r="Q588" s="93">
        <v>8663708130.3821106</v>
      </c>
      <c r="R588" s="93">
        <v>14024804646.120001</v>
      </c>
    </row>
    <row r="589" spans="1:18">
      <c r="A589" s="89" t="s">
        <v>7691</v>
      </c>
      <c r="B589" s="89" t="s">
        <v>7698</v>
      </c>
      <c r="C589" s="89">
        <v>0</v>
      </c>
      <c r="D589" s="95">
        <v>0</v>
      </c>
      <c r="E589" s="95">
        <v>0</v>
      </c>
      <c r="F589" s="95">
        <v>0</v>
      </c>
      <c r="G589" s="95">
        <v>0</v>
      </c>
      <c r="H589" s="95">
        <v>0</v>
      </c>
      <c r="I589" s="95">
        <v>0</v>
      </c>
      <c r="J589" s="95">
        <v>0</v>
      </c>
      <c r="K589" s="95">
        <v>0</v>
      </c>
      <c r="L589" s="95">
        <v>0</v>
      </c>
      <c r="M589" s="93">
        <v>0</v>
      </c>
      <c r="N589" s="93">
        <v>0</v>
      </c>
      <c r="O589" s="93">
        <v>0</v>
      </c>
      <c r="P589" s="93">
        <v>18536760.555050001</v>
      </c>
      <c r="Q589" s="93">
        <v>5699826.2986199996</v>
      </c>
      <c r="R589" s="93">
        <v>3752780.63</v>
      </c>
    </row>
    <row r="590" spans="1:18">
      <c r="A590" s="89" t="s">
        <v>7692</v>
      </c>
      <c r="B590" s="89" t="s">
        <v>7699</v>
      </c>
      <c r="C590" s="89">
        <v>0</v>
      </c>
      <c r="D590" s="95">
        <v>0</v>
      </c>
      <c r="E590" s="95">
        <v>0</v>
      </c>
      <c r="F590" s="95">
        <v>0</v>
      </c>
      <c r="G590" s="95">
        <v>0</v>
      </c>
      <c r="H590" s="95">
        <v>0</v>
      </c>
      <c r="I590" s="95">
        <v>0</v>
      </c>
      <c r="J590" s="95">
        <v>0</v>
      </c>
      <c r="K590" s="95">
        <v>0</v>
      </c>
      <c r="L590" s="95">
        <v>0</v>
      </c>
      <c r="M590" s="93">
        <v>0</v>
      </c>
      <c r="N590" s="93">
        <v>0</v>
      </c>
      <c r="O590" s="93">
        <v>0</v>
      </c>
      <c r="P590" s="93">
        <v>8823872.4028299991</v>
      </c>
      <c r="Q590" s="93">
        <v>7833.5780000000004</v>
      </c>
      <c r="R590" s="93">
        <v>43451291.560000002</v>
      </c>
    </row>
    <row r="591" spans="1:18">
      <c r="A591" s="89" t="s">
        <v>7693</v>
      </c>
      <c r="B591" s="89" t="s">
        <v>7700</v>
      </c>
      <c r="C591" s="89">
        <v>0</v>
      </c>
      <c r="D591" s="95">
        <v>0</v>
      </c>
      <c r="E591" s="95">
        <v>0</v>
      </c>
      <c r="F591" s="95">
        <v>0</v>
      </c>
      <c r="G591" s="95">
        <v>0</v>
      </c>
      <c r="H591" s="95">
        <v>0</v>
      </c>
      <c r="I591" s="95">
        <v>0</v>
      </c>
      <c r="J591" s="95">
        <v>0</v>
      </c>
      <c r="K591" s="95">
        <v>0</v>
      </c>
      <c r="L591" s="95">
        <v>0</v>
      </c>
      <c r="M591" s="93">
        <v>0</v>
      </c>
      <c r="N591" s="93">
        <v>0</v>
      </c>
      <c r="O591" s="93">
        <v>0</v>
      </c>
      <c r="P591" s="93">
        <v>20776940.015999999</v>
      </c>
      <c r="Q591" s="93">
        <v>3242629.8330000001</v>
      </c>
      <c r="R591" s="93">
        <v>5509698.3700000001</v>
      </c>
    </row>
    <row r="592" spans="1:18">
      <c r="A592" s="89" t="s">
        <v>7790</v>
      </c>
      <c r="B592" s="89" t="s">
        <v>7791</v>
      </c>
      <c r="C592" s="89">
        <v>0</v>
      </c>
      <c r="D592" s="95">
        <v>0</v>
      </c>
      <c r="E592" s="95">
        <v>0</v>
      </c>
      <c r="F592" s="95">
        <v>0</v>
      </c>
      <c r="G592" s="95">
        <v>0</v>
      </c>
      <c r="H592" s="95">
        <v>0</v>
      </c>
      <c r="I592" s="95">
        <v>0</v>
      </c>
      <c r="J592" s="95">
        <v>0</v>
      </c>
      <c r="K592" s="95">
        <v>0</v>
      </c>
      <c r="L592" s="95">
        <v>0</v>
      </c>
      <c r="M592" s="93">
        <v>0</v>
      </c>
      <c r="N592" s="93">
        <v>0</v>
      </c>
      <c r="O592" s="93">
        <v>0</v>
      </c>
      <c r="P592" s="93">
        <v>0</v>
      </c>
      <c r="Q592" s="93">
        <v>0</v>
      </c>
      <c r="R592" s="93">
        <v>1800881.21</v>
      </c>
    </row>
    <row r="593" spans="1:18">
      <c r="A593" s="89" t="s">
        <v>5759</v>
      </c>
      <c r="B593" s="89" t="s">
        <v>5760</v>
      </c>
      <c r="C593" s="89">
        <v>0</v>
      </c>
      <c r="D593" s="95">
        <v>0</v>
      </c>
      <c r="E593" s="95">
        <v>0</v>
      </c>
      <c r="F593" s="95">
        <v>0</v>
      </c>
      <c r="G593" s="95">
        <v>0</v>
      </c>
      <c r="H593" s="95">
        <v>0</v>
      </c>
      <c r="I593" s="95">
        <v>0</v>
      </c>
      <c r="J593" s="95">
        <v>0</v>
      </c>
      <c r="K593" s="95">
        <v>0</v>
      </c>
      <c r="L593" s="95">
        <v>0</v>
      </c>
      <c r="M593" s="93">
        <v>10585468890.883499</v>
      </c>
      <c r="N593" s="93">
        <v>7408179991.2174597</v>
      </c>
      <c r="O593" s="93">
        <v>7998701694.7871599</v>
      </c>
      <c r="P593" s="93">
        <v>8410340912.3892403</v>
      </c>
      <c r="Q593" s="93">
        <v>10378934658.7665</v>
      </c>
      <c r="R593" s="93">
        <v>12957886485.120001</v>
      </c>
    </row>
    <row r="594" spans="1:18">
      <c r="A594" s="89" t="s">
        <v>5805</v>
      </c>
      <c r="B594" s="89" t="s">
        <v>5806</v>
      </c>
      <c r="C594" s="89">
        <v>0</v>
      </c>
      <c r="D594" s="95">
        <v>0</v>
      </c>
      <c r="E594" s="95">
        <v>0</v>
      </c>
      <c r="F594" s="95">
        <v>0</v>
      </c>
      <c r="G594" s="95">
        <v>0</v>
      </c>
      <c r="H594" s="95">
        <v>0</v>
      </c>
      <c r="I594" s="95">
        <v>0</v>
      </c>
      <c r="J594" s="95">
        <v>0</v>
      </c>
      <c r="K594" s="95">
        <v>0</v>
      </c>
      <c r="L594" s="95">
        <v>0</v>
      </c>
      <c r="M594" s="93">
        <v>3903286320.71942</v>
      </c>
      <c r="N594" s="93">
        <v>5892339469.4884996</v>
      </c>
      <c r="O594" s="93">
        <v>3973532668.8387899</v>
      </c>
      <c r="P594" s="93">
        <v>4719666484.5804806</v>
      </c>
      <c r="Q594" s="93">
        <v>5394872410.00212</v>
      </c>
      <c r="R594" s="93">
        <v>5766899282.5100002</v>
      </c>
    </row>
    <row r="595" spans="1:18" ht="25.5">
      <c r="A595" s="89" t="s">
        <v>5845</v>
      </c>
      <c r="B595" s="89" t="s">
        <v>5846</v>
      </c>
      <c r="C595" s="89">
        <v>0</v>
      </c>
      <c r="D595" s="95">
        <v>0</v>
      </c>
      <c r="E595" s="95">
        <v>0</v>
      </c>
      <c r="F595" s="95">
        <v>0</v>
      </c>
      <c r="G595" s="95">
        <v>0</v>
      </c>
      <c r="H595" s="95">
        <v>0</v>
      </c>
      <c r="I595" s="95">
        <v>0</v>
      </c>
      <c r="J595" s="95">
        <v>0</v>
      </c>
      <c r="K595" s="95">
        <v>0</v>
      </c>
      <c r="L595" s="95">
        <v>0</v>
      </c>
      <c r="M595" s="93">
        <v>6137072.05186</v>
      </c>
      <c r="N595" s="93">
        <v>3367468.4902900001</v>
      </c>
      <c r="O595" s="93">
        <v>4464723.3190000001</v>
      </c>
      <c r="P595" s="93">
        <v>322229.02598999999</v>
      </c>
      <c r="Q595" s="93">
        <v>241674.41043000002</v>
      </c>
      <c r="R595" s="93">
        <v>290127.96000000002</v>
      </c>
    </row>
    <row r="596" spans="1:18" ht="25.5">
      <c r="A596" s="89" t="s">
        <v>5850</v>
      </c>
      <c r="B596" s="89" t="s">
        <v>5851</v>
      </c>
      <c r="C596" s="89">
        <v>0</v>
      </c>
      <c r="D596" s="95">
        <v>0</v>
      </c>
      <c r="E596" s="95">
        <v>0</v>
      </c>
      <c r="F596" s="95">
        <v>0</v>
      </c>
      <c r="G596" s="95">
        <v>0</v>
      </c>
      <c r="H596" s="95">
        <v>0</v>
      </c>
      <c r="I596" s="95">
        <v>0</v>
      </c>
      <c r="J596" s="95">
        <v>0</v>
      </c>
      <c r="K596" s="95">
        <v>0</v>
      </c>
      <c r="L596" s="95">
        <v>0</v>
      </c>
      <c r="M596" s="93">
        <v>45718533.981399998</v>
      </c>
      <c r="N596" s="93">
        <v>61654274.884489998</v>
      </c>
      <c r="O596" s="93">
        <v>64111736.133989997</v>
      </c>
      <c r="P596" s="93">
        <v>76576007.552429989</v>
      </c>
      <c r="Q596" s="93">
        <v>104007734.04577</v>
      </c>
      <c r="R596" s="93">
        <v>121841672.62</v>
      </c>
    </row>
    <row r="597" spans="1:18">
      <c r="A597" s="89" t="s">
        <v>5865</v>
      </c>
      <c r="B597" s="89" t="s">
        <v>5866</v>
      </c>
      <c r="C597" s="89">
        <v>0</v>
      </c>
      <c r="D597" s="95">
        <v>0</v>
      </c>
      <c r="E597" s="95">
        <v>0</v>
      </c>
      <c r="F597" s="95">
        <v>0</v>
      </c>
      <c r="G597" s="95">
        <v>0</v>
      </c>
      <c r="H597" s="95">
        <v>0</v>
      </c>
      <c r="I597" s="95">
        <v>0</v>
      </c>
      <c r="J597" s="95">
        <v>0</v>
      </c>
      <c r="K597" s="95">
        <v>0</v>
      </c>
      <c r="L597" s="95">
        <v>0</v>
      </c>
      <c r="M597" s="93">
        <v>9743766.2320499998</v>
      </c>
      <c r="N597" s="93">
        <v>14512342.726530001</v>
      </c>
      <c r="O597" s="93">
        <v>5415948.6938000005</v>
      </c>
      <c r="P597" s="93">
        <v>943257.81591999996</v>
      </c>
      <c r="Q597" s="93">
        <v>2313567.6672199997</v>
      </c>
      <c r="R597" s="93">
        <v>6019857.6100000003</v>
      </c>
    </row>
    <row r="598" spans="1:18" ht="25.5">
      <c r="A598" s="89" t="s">
        <v>5878</v>
      </c>
      <c r="B598" s="89" t="s">
        <v>5879</v>
      </c>
      <c r="C598" s="89">
        <v>-14404290969</v>
      </c>
      <c r="D598" s="95">
        <v>-14794694903</v>
      </c>
      <c r="E598" s="95">
        <v>-13393779370</v>
      </c>
      <c r="F598" s="95">
        <v>-20802998927</v>
      </c>
      <c r="G598" s="95">
        <v>-23796909185</v>
      </c>
      <c r="H598" s="95">
        <v>-23010509239</v>
      </c>
      <c r="I598" s="95">
        <v>-22112361690</v>
      </c>
      <c r="J598" s="95">
        <v>-20204730659</v>
      </c>
      <c r="K598" s="95">
        <v>-12573461593</v>
      </c>
      <c r="L598" s="95">
        <v>-27532851135.4151</v>
      </c>
      <c r="M598" s="93">
        <v>-12214458919.115499</v>
      </c>
      <c r="N598" s="93">
        <v>-14558390623.882099</v>
      </c>
      <c r="O598" s="93">
        <v>-6594279292.4350595</v>
      </c>
      <c r="P598" s="93">
        <v>-7972271839.3375702</v>
      </c>
      <c r="Q598" s="93">
        <v>-6746484228.5110703</v>
      </c>
      <c r="R598" s="93">
        <v>-8001808728.7299995</v>
      </c>
    </row>
    <row r="599" spans="1:18" ht="25.5">
      <c r="A599" s="89" t="s">
        <v>7758</v>
      </c>
      <c r="B599" s="89" t="s">
        <v>7759</v>
      </c>
      <c r="C599" s="89">
        <v>1385073872.6099999</v>
      </c>
      <c r="D599" s="95">
        <v>815067178.69000006</v>
      </c>
      <c r="E599" s="95">
        <v>1106160891.46</v>
      </c>
      <c r="F599" s="95">
        <v>2042487790.1099999</v>
      </c>
      <c r="G599" s="95">
        <v>2145245882.9200001</v>
      </c>
      <c r="H599" s="95">
        <v>2122298379.9300001</v>
      </c>
      <c r="I599" s="95">
        <v>1555645844.4300001</v>
      </c>
      <c r="J599" s="95">
        <v>-990322042.38999999</v>
      </c>
      <c r="K599" s="95">
        <v>112208227.36</v>
      </c>
      <c r="L599" s="95">
        <v>2002962272.46825</v>
      </c>
      <c r="M599" s="93">
        <v>0</v>
      </c>
      <c r="N599" s="93">
        <v>0</v>
      </c>
      <c r="O599" s="93">
        <v>0</v>
      </c>
      <c r="P599" s="93">
        <v>0</v>
      </c>
      <c r="Q599" s="93">
        <v>0</v>
      </c>
      <c r="R599" s="93">
        <v>0</v>
      </c>
    </row>
    <row r="600" spans="1:18">
      <c r="A600" s="87">
        <v>6</v>
      </c>
      <c r="B600" s="88" t="s">
        <v>5906</v>
      </c>
      <c r="C600" s="88">
        <v>61073239195</v>
      </c>
      <c r="D600" s="103">
        <v>68212813850</v>
      </c>
      <c r="E600" s="103">
        <v>78923781886</v>
      </c>
      <c r="F600" s="103">
        <v>101075149387</v>
      </c>
      <c r="G600" s="103">
        <v>108730765971</v>
      </c>
      <c r="H600" s="103">
        <v>116685835380</v>
      </c>
      <c r="I600" s="103">
        <v>119314156762</v>
      </c>
      <c r="J600" s="103">
        <v>96722025555</v>
      </c>
      <c r="K600" s="103">
        <v>90880815910</v>
      </c>
      <c r="L600" s="103">
        <v>98495165485.336502</v>
      </c>
      <c r="M600" s="97">
        <v>98910741206.091003</v>
      </c>
      <c r="N600" s="97">
        <v>105545937040.92</v>
      </c>
      <c r="O600" s="97">
        <v>96627313231.643097</v>
      </c>
      <c r="P600" s="97">
        <v>132393159786.927</v>
      </c>
      <c r="Q600" s="97">
        <v>181700831888.86401</v>
      </c>
      <c r="R600" s="97">
        <v>197049755975.72</v>
      </c>
    </row>
    <row r="601" spans="1:18">
      <c r="A601" s="89" t="s">
        <v>5907</v>
      </c>
      <c r="B601" s="89" t="s">
        <v>5908</v>
      </c>
      <c r="C601" s="89">
        <v>17990901095</v>
      </c>
      <c r="D601" s="95">
        <v>22672831179</v>
      </c>
      <c r="E601" s="95">
        <v>28340868225</v>
      </c>
      <c r="F601" s="95">
        <v>39297549281</v>
      </c>
      <c r="G601" s="95">
        <v>41295195319</v>
      </c>
      <c r="H601" s="95">
        <v>48347193647</v>
      </c>
      <c r="I601" s="95">
        <v>46758350090</v>
      </c>
      <c r="J601" s="95">
        <v>41838946102</v>
      </c>
      <c r="K601" s="95">
        <v>41745951082</v>
      </c>
      <c r="L601" s="95">
        <v>48011690357.345001</v>
      </c>
      <c r="M601" s="93">
        <v>58896785619.388206</v>
      </c>
      <c r="N601" s="93">
        <v>63174211687.3592</v>
      </c>
      <c r="O601" s="93">
        <v>52569170046.452202</v>
      </c>
      <c r="P601" s="93">
        <v>76400339860.050903</v>
      </c>
      <c r="Q601" s="93">
        <v>119442118359.987</v>
      </c>
      <c r="R601" s="93">
        <v>123409643709.39999</v>
      </c>
    </row>
    <row r="602" spans="1:18">
      <c r="A602" s="89" t="s">
        <v>5909</v>
      </c>
      <c r="B602" s="89" t="s">
        <v>115</v>
      </c>
      <c r="C602" s="89">
        <v>16995229194</v>
      </c>
      <c r="D602" s="95">
        <v>21668171938</v>
      </c>
      <c r="E602" s="95">
        <v>26289314076</v>
      </c>
      <c r="F602" s="95">
        <v>36322802937</v>
      </c>
      <c r="G602" s="95">
        <v>38568656612</v>
      </c>
      <c r="H602" s="95">
        <v>45491238410</v>
      </c>
      <c r="I602" s="95">
        <v>44029578615</v>
      </c>
      <c r="J602" s="95">
        <v>39219404852</v>
      </c>
      <c r="K602" s="95">
        <v>39494797838</v>
      </c>
      <c r="L602" s="95">
        <v>46364410288.047104</v>
      </c>
      <c r="M602" s="93">
        <v>57574347146.4757</v>
      </c>
      <c r="N602" s="93">
        <v>59837666397.814102</v>
      </c>
      <c r="O602" s="93">
        <v>48333856798.542999</v>
      </c>
      <c r="P602" s="93">
        <v>68895176272.620209</v>
      </c>
      <c r="Q602" s="93">
        <v>105160980182.742</v>
      </c>
      <c r="R602" s="93">
        <v>108049460935.86</v>
      </c>
    </row>
    <row r="603" spans="1:18">
      <c r="A603" s="89" t="s">
        <v>5929</v>
      </c>
      <c r="B603" s="89" t="s">
        <v>961</v>
      </c>
      <c r="C603" s="89">
        <v>995671901</v>
      </c>
      <c r="D603" s="95">
        <v>1004659241</v>
      </c>
      <c r="E603" s="95">
        <v>2051554149</v>
      </c>
      <c r="F603" s="95">
        <v>2974746344</v>
      </c>
      <c r="G603" s="95">
        <v>2726538707</v>
      </c>
      <c r="H603" s="95">
        <v>2855955237</v>
      </c>
      <c r="I603" s="95">
        <v>2728771475</v>
      </c>
      <c r="J603" s="95">
        <v>2619541250</v>
      </c>
      <c r="K603" s="95">
        <v>2251153244</v>
      </c>
      <c r="L603" s="95">
        <v>1647280069.2979</v>
      </c>
      <c r="M603" s="93">
        <v>1322438472.91259</v>
      </c>
      <c r="N603" s="93">
        <v>3336545289.5450602</v>
      </c>
      <c r="O603" s="93">
        <v>4235313247.9092002</v>
      </c>
      <c r="P603" s="93">
        <v>7505163587.4307404</v>
      </c>
      <c r="Q603" s="93">
        <v>14281138177.244801</v>
      </c>
      <c r="R603" s="93">
        <v>15360182773.540001</v>
      </c>
    </row>
    <row r="604" spans="1:18">
      <c r="A604" s="89" t="s">
        <v>5958</v>
      </c>
      <c r="B604" s="89" t="s">
        <v>5959</v>
      </c>
      <c r="C604" s="89">
        <v>23593784189</v>
      </c>
      <c r="D604" s="95">
        <v>26183333852</v>
      </c>
      <c r="E604" s="95">
        <v>26863102958</v>
      </c>
      <c r="F604" s="95">
        <v>29018347544</v>
      </c>
      <c r="G604" s="95">
        <v>30395311638</v>
      </c>
      <c r="H604" s="95">
        <v>32414990870</v>
      </c>
      <c r="I604" s="95">
        <v>33821313964</v>
      </c>
      <c r="J604" s="95">
        <v>40748331579</v>
      </c>
      <c r="K604" s="95">
        <v>37897847393</v>
      </c>
      <c r="L604" s="95">
        <v>38829028123.011795</v>
      </c>
      <c r="M604" s="93">
        <v>40013955586.702797</v>
      </c>
      <c r="N604" s="93">
        <v>42371725353.560501</v>
      </c>
      <c r="O604" s="93">
        <v>44058143185.190895</v>
      </c>
      <c r="P604" s="93">
        <v>55992819926.876503</v>
      </c>
      <c r="Q604" s="93">
        <v>62258713528.877701</v>
      </c>
      <c r="R604" s="93">
        <v>73640112266.309998</v>
      </c>
    </row>
    <row r="605" spans="1:18">
      <c r="A605" s="89" t="s">
        <v>5960</v>
      </c>
      <c r="B605" s="89" t="s">
        <v>964</v>
      </c>
      <c r="C605" s="89">
        <v>3800441456</v>
      </c>
      <c r="D605" s="95">
        <v>4320357838</v>
      </c>
      <c r="E605" s="95">
        <v>4542646615</v>
      </c>
      <c r="F605" s="95">
        <v>4817211414</v>
      </c>
      <c r="G605" s="95">
        <v>5125582447</v>
      </c>
      <c r="H605" s="95">
        <v>5590171705</v>
      </c>
      <c r="I605" s="95">
        <v>5761366751</v>
      </c>
      <c r="J605" s="95">
        <v>6395129221</v>
      </c>
      <c r="K605" s="95">
        <v>6613758755</v>
      </c>
      <c r="L605" s="95">
        <v>7440745602.9800196</v>
      </c>
      <c r="M605" s="93">
        <v>4804112114.7914696</v>
      </c>
      <c r="N605" s="93">
        <v>5574994559.5618305</v>
      </c>
      <c r="O605" s="93">
        <v>5473039944.1654596</v>
      </c>
      <c r="P605" s="93">
        <v>5899828535.3998899</v>
      </c>
      <c r="Q605" s="93">
        <v>6859648128.4688301</v>
      </c>
      <c r="R605" s="93">
        <v>7858344381.3299999</v>
      </c>
    </row>
    <row r="606" spans="1:18">
      <c r="A606" s="89" t="s">
        <v>5982</v>
      </c>
      <c r="B606" s="89" t="s">
        <v>129</v>
      </c>
      <c r="C606" s="89">
        <v>5600505526</v>
      </c>
      <c r="D606" s="95">
        <v>6370059198</v>
      </c>
      <c r="E606" s="95">
        <v>7169901108</v>
      </c>
      <c r="F606" s="95">
        <v>7396087970</v>
      </c>
      <c r="G606" s="95">
        <v>7692497825</v>
      </c>
      <c r="H606" s="95">
        <v>8394606876</v>
      </c>
      <c r="I606" s="95">
        <v>8754376983</v>
      </c>
      <c r="J606" s="95">
        <v>10209856212</v>
      </c>
      <c r="K606" s="95">
        <v>7874846566</v>
      </c>
      <c r="L606" s="95">
        <v>9049176213.1015701</v>
      </c>
      <c r="M606" s="93">
        <v>9850390456.1910095</v>
      </c>
      <c r="N606" s="93">
        <v>10982742351.817801</v>
      </c>
      <c r="O606" s="93">
        <v>11593049844.9487</v>
      </c>
      <c r="P606" s="93">
        <v>13809325484.511801</v>
      </c>
      <c r="Q606" s="93">
        <v>14648385373.933802</v>
      </c>
      <c r="R606" s="93">
        <v>16958729606.610001</v>
      </c>
    </row>
    <row r="607" spans="1:18">
      <c r="A607" s="89" t="s">
        <v>6021</v>
      </c>
      <c r="B607" s="89" t="s">
        <v>966</v>
      </c>
      <c r="C607" s="89">
        <v>1962898173</v>
      </c>
      <c r="D607" s="95">
        <v>2606075576</v>
      </c>
      <c r="E607" s="95">
        <v>1730552712</v>
      </c>
      <c r="F607" s="95">
        <v>2276655734</v>
      </c>
      <c r="G607" s="95">
        <v>4162262866</v>
      </c>
      <c r="H607" s="95">
        <v>3798028200</v>
      </c>
      <c r="I607" s="95">
        <v>4040976671</v>
      </c>
      <c r="J607" s="95">
        <v>3956999331</v>
      </c>
      <c r="K607" s="95">
        <v>3328939860</v>
      </c>
      <c r="L607" s="95">
        <v>3283921617.2216001</v>
      </c>
      <c r="M607" s="93">
        <v>3550402316.8415699</v>
      </c>
      <c r="N607" s="93">
        <v>3783713360.43961</v>
      </c>
      <c r="O607" s="93">
        <v>3345222807.4916701</v>
      </c>
      <c r="P607" s="93">
        <v>7347764007.0555992</v>
      </c>
      <c r="Q607" s="93">
        <v>8938427107.1915989</v>
      </c>
      <c r="R607" s="93">
        <v>10410501495.219999</v>
      </c>
    </row>
    <row r="608" spans="1:18">
      <c r="A608" s="89" t="s">
        <v>6029</v>
      </c>
      <c r="B608" s="89" t="s">
        <v>970</v>
      </c>
      <c r="C608" s="89">
        <v>44749818</v>
      </c>
      <c r="D608" s="95">
        <v>38969475</v>
      </c>
      <c r="E608" s="95">
        <v>40124936</v>
      </c>
      <c r="F608" s="95">
        <v>44781035</v>
      </c>
      <c r="G608" s="95">
        <v>45351290</v>
      </c>
      <c r="H608" s="95">
        <v>61966712</v>
      </c>
      <c r="I608" s="95">
        <v>54166386</v>
      </c>
      <c r="J608" s="95">
        <v>66793871</v>
      </c>
      <c r="K608" s="95">
        <v>87345325</v>
      </c>
      <c r="L608" s="95">
        <v>69240529.333110005</v>
      </c>
      <c r="M608" s="93">
        <v>95808464.666500002</v>
      </c>
      <c r="N608" s="93">
        <v>112178907.13758001</v>
      </c>
      <c r="O608" s="93">
        <v>83480417.102899998</v>
      </c>
      <c r="P608" s="93">
        <v>94025168.122419998</v>
      </c>
      <c r="Q608" s="93">
        <v>113358854.06427</v>
      </c>
      <c r="R608" s="93">
        <v>143741964.25999999</v>
      </c>
    </row>
    <row r="609" spans="1:18">
      <c r="A609" s="89" t="s">
        <v>6035</v>
      </c>
      <c r="B609" s="89" t="s">
        <v>130</v>
      </c>
      <c r="C609" s="89">
        <v>11216168110</v>
      </c>
      <c r="D609" s="95">
        <v>11571947199</v>
      </c>
      <c r="E609" s="95">
        <v>11365485521</v>
      </c>
      <c r="F609" s="95">
        <v>13040526328</v>
      </c>
      <c r="G609" s="95">
        <v>11242623280</v>
      </c>
      <c r="H609" s="95">
        <v>12795925595</v>
      </c>
      <c r="I609" s="95">
        <v>13182053345</v>
      </c>
      <c r="J609" s="95">
        <v>16728315129</v>
      </c>
      <c r="K609" s="95">
        <v>16158188234</v>
      </c>
      <c r="L609" s="95">
        <v>14971276141.8424</v>
      </c>
      <c r="M609" s="93">
        <v>16922440422.837999</v>
      </c>
      <c r="N609" s="93">
        <v>14660392128.7759</v>
      </c>
      <c r="O609" s="93">
        <v>16404578096.962801</v>
      </c>
      <c r="P609" s="93">
        <v>20472634548.681602</v>
      </c>
      <c r="Q609" s="93">
        <v>22738094033.872101</v>
      </c>
      <c r="R609" s="93">
        <v>28754224506.580002</v>
      </c>
    </row>
    <row r="610" spans="1:18">
      <c r="A610" s="89" t="s">
        <v>6050</v>
      </c>
      <c r="B610" s="89" t="s">
        <v>1020</v>
      </c>
      <c r="C610" s="89">
        <v>969021106</v>
      </c>
      <c r="D610" s="95">
        <v>1275924566</v>
      </c>
      <c r="E610" s="95">
        <v>2014392066</v>
      </c>
      <c r="F610" s="95">
        <v>1443085063</v>
      </c>
      <c r="G610" s="95">
        <v>2126993930</v>
      </c>
      <c r="H610" s="95">
        <v>1774291782</v>
      </c>
      <c r="I610" s="95">
        <v>2028373828</v>
      </c>
      <c r="J610" s="95">
        <v>3391237815</v>
      </c>
      <c r="K610" s="95">
        <v>3834768653</v>
      </c>
      <c r="L610" s="95">
        <v>4014668018.5330696</v>
      </c>
      <c r="M610" s="93">
        <v>4790801811.37428</v>
      </c>
      <c r="N610" s="93">
        <v>7257704045.8278704</v>
      </c>
      <c r="O610" s="93">
        <v>7158772074.5193605</v>
      </c>
      <c r="P610" s="93">
        <v>8369242183.1051998</v>
      </c>
      <c r="Q610" s="93">
        <v>8960800031.3471184</v>
      </c>
      <c r="R610" s="93">
        <v>9514570312.3099995</v>
      </c>
    </row>
    <row r="611" spans="1:18">
      <c r="A611" s="89" t="s">
        <v>7739</v>
      </c>
      <c r="B611" s="89" t="s">
        <v>7740</v>
      </c>
      <c r="C611" s="89">
        <v>19488553911</v>
      </c>
      <c r="D611" s="95">
        <v>19356648819</v>
      </c>
      <c r="E611" s="95">
        <v>23719810703</v>
      </c>
      <c r="F611" s="95">
        <v>32759252562</v>
      </c>
      <c r="G611" s="95">
        <v>37040259014</v>
      </c>
      <c r="H611" s="95">
        <v>35923650863</v>
      </c>
      <c r="I611" s="95">
        <v>38734492708</v>
      </c>
      <c r="J611" s="95">
        <v>14134747874</v>
      </c>
      <c r="K611" s="95">
        <v>11237017435</v>
      </c>
      <c r="L611" s="95">
        <v>11654447004.979801</v>
      </c>
      <c r="M611" s="93">
        <v>0</v>
      </c>
      <c r="N611" s="93">
        <v>0</v>
      </c>
      <c r="O611" s="93">
        <v>0</v>
      </c>
      <c r="P611" s="93">
        <v>0</v>
      </c>
      <c r="Q611" s="93">
        <v>0</v>
      </c>
      <c r="R611" s="93">
        <v>0</v>
      </c>
    </row>
    <row r="612" spans="1:18">
      <c r="A612" s="89" t="s">
        <v>7741</v>
      </c>
      <c r="B612" s="89" t="s">
        <v>7742</v>
      </c>
      <c r="C612" s="89">
        <v>14712184859</v>
      </c>
      <c r="D612" s="95">
        <v>15432449356</v>
      </c>
      <c r="E612" s="95">
        <v>16893284970</v>
      </c>
      <c r="F612" s="95">
        <v>25549484552</v>
      </c>
      <c r="G612" s="95">
        <v>28229413534</v>
      </c>
      <c r="H612" s="95">
        <v>23880075172</v>
      </c>
      <c r="I612" s="95">
        <v>25736207124</v>
      </c>
      <c r="J612" s="95">
        <v>0</v>
      </c>
      <c r="K612" s="95">
        <v>0</v>
      </c>
      <c r="L612" s="95">
        <v>0</v>
      </c>
      <c r="M612" s="93">
        <v>0</v>
      </c>
      <c r="N612" s="93">
        <v>0</v>
      </c>
      <c r="O612" s="93">
        <v>0</v>
      </c>
      <c r="P612" s="93">
        <v>0</v>
      </c>
      <c r="Q612" s="93">
        <v>0</v>
      </c>
      <c r="R612" s="93">
        <v>0</v>
      </c>
    </row>
    <row r="613" spans="1:18">
      <c r="A613" s="89" t="s">
        <v>7743</v>
      </c>
      <c r="B613" s="89" t="s">
        <v>176</v>
      </c>
      <c r="C613" s="89">
        <v>1851409084</v>
      </c>
      <c r="D613" s="95">
        <v>613735520</v>
      </c>
      <c r="E613" s="95">
        <v>461168714</v>
      </c>
      <c r="F613" s="95">
        <v>530556136</v>
      </c>
      <c r="G613" s="95">
        <v>949016059</v>
      </c>
      <c r="H613" s="95">
        <v>1789192757</v>
      </c>
      <c r="I613" s="95">
        <v>2337736719</v>
      </c>
      <c r="J613" s="95">
        <v>3553652202</v>
      </c>
      <c r="K613" s="95">
        <v>3418803429</v>
      </c>
      <c r="L613" s="95">
        <v>3774002918.0954199</v>
      </c>
      <c r="M613" s="93">
        <v>0</v>
      </c>
      <c r="N613" s="93">
        <v>0</v>
      </c>
      <c r="O613" s="93">
        <v>0</v>
      </c>
      <c r="P613" s="93">
        <v>0</v>
      </c>
      <c r="Q613" s="93">
        <v>0</v>
      </c>
      <c r="R613" s="93">
        <v>0</v>
      </c>
    </row>
    <row r="614" spans="1:18" ht="25.5">
      <c r="A614" s="89" t="s">
        <v>7744</v>
      </c>
      <c r="B614" s="89" t="s">
        <v>177</v>
      </c>
      <c r="C614" s="89">
        <v>82553442</v>
      </c>
      <c r="D614" s="95">
        <v>1021204221</v>
      </c>
      <c r="E614" s="95">
        <v>4537329985</v>
      </c>
      <c r="F614" s="95">
        <v>4477470276</v>
      </c>
      <c r="G614" s="95">
        <v>504234233</v>
      </c>
      <c r="H614" s="95">
        <v>616941021</v>
      </c>
      <c r="I614" s="95">
        <v>566644561</v>
      </c>
      <c r="J614" s="95">
        <v>494132386</v>
      </c>
      <c r="K614" s="95">
        <v>553063187</v>
      </c>
      <c r="L614" s="95">
        <v>541422312.73800004</v>
      </c>
      <c r="M614" s="93">
        <v>0</v>
      </c>
      <c r="N614" s="93">
        <v>0</v>
      </c>
      <c r="O614" s="93">
        <v>0</v>
      </c>
      <c r="P614" s="93">
        <v>0</v>
      </c>
      <c r="Q614" s="93">
        <v>0</v>
      </c>
      <c r="R614" s="93">
        <v>0</v>
      </c>
    </row>
    <row r="615" spans="1:18">
      <c r="A615" s="89" t="s">
        <v>7745</v>
      </c>
      <c r="B615" s="89" t="s">
        <v>65</v>
      </c>
      <c r="C615" s="89">
        <v>478665360</v>
      </c>
      <c r="D615" s="95">
        <v>426686378</v>
      </c>
      <c r="E615" s="95">
        <v>288618928</v>
      </c>
      <c r="F615" s="95">
        <v>215045702</v>
      </c>
      <c r="G615" s="95">
        <v>312857897</v>
      </c>
      <c r="H615" s="95">
        <v>248027059</v>
      </c>
      <c r="I615" s="95">
        <v>245844664</v>
      </c>
      <c r="J615" s="95">
        <v>194119515</v>
      </c>
      <c r="K615" s="95">
        <v>286898310</v>
      </c>
      <c r="L615" s="95">
        <v>632142024.38441002</v>
      </c>
      <c r="M615" s="93">
        <v>0</v>
      </c>
      <c r="N615" s="93">
        <v>0</v>
      </c>
      <c r="O615" s="93">
        <v>0</v>
      </c>
      <c r="P615" s="93">
        <v>0</v>
      </c>
      <c r="Q615" s="93">
        <v>0</v>
      </c>
      <c r="R615" s="93">
        <v>0</v>
      </c>
    </row>
    <row r="616" spans="1:18">
      <c r="A616" s="89" t="s">
        <v>7746</v>
      </c>
      <c r="B616" s="89" t="s">
        <v>215</v>
      </c>
      <c r="C616" s="89">
        <v>1078301913</v>
      </c>
      <c r="D616" s="95">
        <v>942437219</v>
      </c>
      <c r="E616" s="95">
        <v>546432605</v>
      </c>
      <c r="F616" s="95">
        <v>865260435</v>
      </c>
      <c r="G616" s="95">
        <v>1501860296</v>
      </c>
      <c r="H616" s="95">
        <v>2383873756</v>
      </c>
      <c r="I616" s="95">
        <v>2437048621</v>
      </c>
      <c r="J616" s="95">
        <v>2257655209</v>
      </c>
      <c r="K616" s="95">
        <v>2335199296</v>
      </c>
      <c r="L616" s="95">
        <v>1718473766.951</v>
      </c>
      <c r="M616" s="93">
        <v>0</v>
      </c>
      <c r="N616" s="93">
        <v>0</v>
      </c>
      <c r="O616" s="93">
        <v>0</v>
      </c>
      <c r="P616" s="93">
        <v>0</v>
      </c>
      <c r="Q616" s="93">
        <v>0</v>
      </c>
      <c r="R616" s="93">
        <v>0</v>
      </c>
    </row>
    <row r="617" spans="1:18">
      <c r="A617" s="89" t="s">
        <v>7747</v>
      </c>
      <c r="B617" s="89" t="s">
        <v>5545</v>
      </c>
      <c r="C617" s="89">
        <v>1042739331</v>
      </c>
      <c r="D617" s="95">
        <v>672230021</v>
      </c>
      <c r="E617" s="95">
        <v>760136120</v>
      </c>
      <c r="F617" s="95">
        <v>876167113</v>
      </c>
      <c r="G617" s="95">
        <v>5323990385</v>
      </c>
      <c r="H617" s="95">
        <v>6765447663</v>
      </c>
      <c r="I617" s="95">
        <v>7181609898</v>
      </c>
      <c r="J617" s="95">
        <v>7398421115</v>
      </c>
      <c r="K617" s="95">
        <v>4380085684</v>
      </c>
      <c r="L617" s="95">
        <v>4698244722.1169996</v>
      </c>
      <c r="M617" s="93">
        <v>0</v>
      </c>
      <c r="N617" s="93">
        <v>0</v>
      </c>
      <c r="O617" s="93">
        <v>0</v>
      </c>
      <c r="P617" s="93">
        <v>0</v>
      </c>
      <c r="Q617" s="93">
        <v>0</v>
      </c>
      <c r="R617" s="93">
        <v>0</v>
      </c>
    </row>
    <row r="618" spans="1:18">
      <c r="A618" s="89" t="s">
        <v>7748</v>
      </c>
      <c r="B618" s="89" t="s">
        <v>968</v>
      </c>
      <c r="C618" s="89">
        <v>242699922</v>
      </c>
      <c r="D618" s="95">
        <v>247906104</v>
      </c>
      <c r="E618" s="95">
        <v>232839381</v>
      </c>
      <c r="F618" s="95">
        <v>245268348</v>
      </c>
      <c r="G618" s="95">
        <v>218886610</v>
      </c>
      <c r="H618" s="95">
        <v>240093435</v>
      </c>
      <c r="I618" s="95">
        <v>229401121</v>
      </c>
      <c r="J618" s="95">
        <v>236767447</v>
      </c>
      <c r="K618" s="95">
        <v>262967529</v>
      </c>
      <c r="L618" s="95">
        <v>290161260.69391996</v>
      </c>
      <c r="M618" s="93">
        <v>0</v>
      </c>
      <c r="N618" s="93">
        <v>0</v>
      </c>
      <c r="O618" s="93">
        <v>0</v>
      </c>
      <c r="P618" s="93">
        <v>0</v>
      </c>
      <c r="Q618" s="93">
        <v>0</v>
      </c>
      <c r="R618" s="93">
        <v>0</v>
      </c>
    </row>
    <row r="619" spans="1:18">
      <c r="L619" s="7"/>
    </row>
    <row r="621" spans="1:18">
      <c r="R621" s="25"/>
    </row>
    <row r="622" spans="1:18">
      <c r="R622" s="106"/>
    </row>
    <row r="623" spans="1:18">
      <c r="R623" s="106"/>
    </row>
    <row r="625" spans="18:18">
      <c r="R625" s="25"/>
    </row>
    <row r="626" spans="18:18">
      <c r="R626" s="25"/>
    </row>
    <row r="627" spans="18:18">
      <c r="R627" s="25"/>
    </row>
    <row r="628" spans="18:18">
      <c r="R628" s="106"/>
    </row>
    <row r="629" spans="18:18">
      <c r="R629" s="106"/>
    </row>
  </sheetData>
  <mergeCells count="1">
    <mergeCell ref="A1:R2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42578125" style="25" bestFit="1" customWidth="1"/>
    <col min="7" max="7" width="20.7109375" style="25" bestFit="1" customWidth="1"/>
    <col min="8" max="8" width="19.42578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42578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42578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42578125" style="7" bestFit="1" customWidth="1"/>
    <col min="39" max="16384" width="9.85546875" style="7"/>
  </cols>
  <sheetData>
    <row r="1" spans="1:39" s="23" customFormat="1" ht="171" customHeight="1">
      <c r="A1" s="120" t="s">
        <v>7642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L4" activePane="bottomRight" state="frozen"/>
      <selection activeCell="B385" sqref="B385"/>
      <selection pane="topRight" activeCell="B385" sqref="B385"/>
      <selection pane="bottomLeft" activeCell="B385" sqref="B385"/>
      <selection pane="bottomRight" activeCell="P6" sqref="P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8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69" t="s">
        <v>182</v>
      </c>
      <c r="B4" s="70">
        <v>436566480290.56</v>
      </c>
      <c r="C4" s="70">
        <v>464326270041.78003</v>
      </c>
      <c r="D4" s="70">
        <v>515913079436.47998</v>
      </c>
      <c r="E4" s="70">
        <v>566548513946.57996</v>
      </c>
      <c r="F4" s="70">
        <v>665478976927.53003</v>
      </c>
      <c r="G4" s="70">
        <v>797320542097.78003</v>
      </c>
      <c r="H4" s="70">
        <v>899523627140.18994</v>
      </c>
      <c r="I4" s="70">
        <v>993772572235.72998</v>
      </c>
      <c r="J4" s="70">
        <v>1133248137733.0701</v>
      </c>
      <c r="K4" s="70">
        <v>1207973460205.8601</v>
      </c>
      <c r="L4" s="71">
        <v>1287476920806.77</v>
      </c>
      <c r="M4" s="71">
        <v>1371675580417.0432</v>
      </c>
      <c r="N4" s="71">
        <v>1487089621826.03</v>
      </c>
      <c r="O4" s="72">
        <v>1539452983422.74</v>
      </c>
      <c r="P4" s="72">
        <v>1645750897606.2251</v>
      </c>
      <c r="Q4" s="72">
        <v>1915362291120.28</v>
      </c>
    </row>
    <row r="5" spans="1:17">
      <c r="A5" s="69" t="s">
        <v>157</v>
      </c>
      <c r="B5" s="73">
        <v>409474721568.00995</v>
      </c>
      <c r="C5" s="73">
        <v>440014645033</v>
      </c>
      <c r="D5" s="73">
        <v>499506507997</v>
      </c>
      <c r="E5" s="73">
        <v>546591559630</v>
      </c>
      <c r="F5" s="73">
        <v>593863581730</v>
      </c>
      <c r="G5" s="73">
        <v>658455998246</v>
      </c>
      <c r="H5" s="73">
        <v>731784922643.01001</v>
      </c>
      <c r="I5" s="73">
        <v>841325381865.01001</v>
      </c>
      <c r="J5" s="73">
        <v>875362324491.98999</v>
      </c>
      <c r="K5" s="73">
        <v>953510581689</v>
      </c>
      <c r="L5" s="70">
        <v>1019943933356.99</v>
      </c>
      <c r="M5" s="74">
        <v>1270864238126.9998</v>
      </c>
      <c r="N5" s="74">
        <v>1690443029680.4199</v>
      </c>
      <c r="O5" s="75">
        <v>1789146499572.71</v>
      </c>
      <c r="P5" s="75">
        <v>2044787467113.2849</v>
      </c>
      <c r="Q5" s="75">
        <v>2319637288744.4302</v>
      </c>
    </row>
    <row r="6" spans="1:17">
      <c r="A6" s="69" t="s">
        <v>22</v>
      </c>
      <c r="B6" s="73">
        <v>20783778658.580002</v>
      </c>
      <c r="C6" s="73">
        <v>16888621451.570015</v>
      </c>
      <c r="D6" s="73">
        <v>6295209613.7000074</v>
      </c>
      <c r="E6" s="73">
        <v>8825414942.9100037</v>
      </c>
      <c r="F6" s="73">
        <v>55179543530.160019</v>
      </c>
      <c r="G6" s="73">
        <v>120325244539.46001</v>
      </c>
      <c r="H6" s="73">
        <v>144698157199.76001</v>
      </c>
      <c r="I6" s="73">
        <v>130425163723.57001</v>
      </c>
      <c r="J6" s="73">
        <v>236759746740.59</v>
      </c>
      <c r="K6" s="73">
        <v>234987182270.25</v>
      </c>
      <c r="L6" s="70">
        <v>246529425544.57501</v>
      </c>
      <c r="M6" s="74">
        <v>100811342290.04346</v>
      </c>
      <c r="N6" s="74">
        <v>-203353407854.39099</v>
      </c>
      <c r="O6" s="75">
        <f>O4-O5</f>
        <v>-249693516149.96997</v>
      </c>
      <c r="P6" s="75">
        <f>P4-P5</f>
        <v>-399036569507.05981</v>
      </c>
      <c r="Q6" s="75">
        <v>-404274997624.15198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0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6">
        <v>43928383924</v>
      </c>
      <c r="C4" s="76">
        <v>38251457494</v>
      </c>
      <c r="D4" s="76">
        <v>43861973154</v>
      </c>
      <c r="E4" s="76">
        <v>47677299243</v>
      </c>
      <c r="F4" s="76">
        <v>50931463509</v>
      </c>
      <c r="G4" s="76">
        <v>62468711543</v>
      </c>
      <c r="H4" s="76">
        <v>83156217431</v>
      </c>
      <c r="I4" s="76">
        <v>91253481685</v>
      </c>
      <c r="J4" s="76">
        <v>79736282148</v>
      </c>
      <c r="K4" s="76">
        <v>90035644487</v>
      </c>
      <c r="L4" s="77">
        <v>92206522891.619293</v>
      </c>
      <c r="M4" s="77">
        <v>98284208265.143799</v>
      </c>
      <c r="N4" s="77">
        <v>93010810778.920914</v>
      </c>
      <c r="O4" s="77">
        <v>106174089727.02299</v>
      </c>
      <c r="P4" s="78">
        <v>131748991046.791</v>
      </c>
      <c r="Q4" s="78">
        <v>132721199885.70399</v>
      </c>
    </row>
    <row r="5" spans="1:17" ht="15">
      <c r="A5" s="6" t="s">
        <v>149</v>
      </c>
      <c r="B5" s="76">
        <v>70851185265</v>
      </c>
      <c r="C5" s="76">
        <v>90472315919</v>
      </c>
      <c r="D5" s="76">
        <v>92873233689</v>
      </c>
      <c r="E5" s="76">
        <v>92649150201</v>
      </c>
      <c r="F5" s="76">
        <v>108005557295</v>
      </c>
      <c r="G5" s="76">
        <v>147028967032</v>
      </c>
      <c r="H5" s="76">
        <v>168432276324</v>
      </c>
      <c r="I5" s="76">
        <v>208330544003</v>
      </c>
      <c r="J5" s="76">
        <v>260239131244</v>
      </c>
      <c r="K5" s="76">
        <v>273900606295</v>
      </c>
      <c r="L5" s="77">
        <v>279471952656.32001</v>
      </c>
      <c r="M5" s="77">
        <v>276256434347.33398</v>
      </c>
      <c r="N5" s="77">
        <v>311153126058.83801</v>
      </c>
      <c r="O5" s="77">
        <v>343205254481.75403</v>
      </c>
      <c r="P5" s="78">
        <v>361150640266.32001</v>
      </c>
      <c r="Q5" s="78">
        <v>424924004362.00598</v>
      </c>
    </row>
    <row r="6" spans="1:17" ht="15">
      <c r="A6" s="6" t="s">
        <v>760</v>
      </c>
      <c r="B6" s="76">
        <v>13685508019</v>
      </c>
      <c r="C6" s="76">
        <v>9217038499</v>
      </c>
      <c r="D6" s="76">
        <v>10736747672</v>
      </c>
      <c r="E6" s="76">
        <v>12196269629</v>
      </c>
      <c r="F6" s="76">
        <v>23975240616</v>
      </c>
      <c r="G6" s="76">
        <v>19819964472</v>
      </c>
      <c r="H6" s="76">
        <v>17261468271</v>
      </c>
      <c r="I6" s="76">
        <v>17669938340</v>
      </c>
      <c r="J6" s="76">
        <v>20826575083</v>
      </c>
      <c r="K6" s="76">
        <v>24694664274</v>
      </c>
      <c r="L6" s="77">
        <v>27651600374.729698</v>
      </c>
      <c r="M6" s="77">
        <v>90982522138.665207</v>
      </c>
      <c r="N6" s="77">
        <v>93442267823.860092</v>
      </c>
      <c r="O6" s="77">
        <v>93305924881.841599</v>
      </c>
      <c r="P6" s="78">
        <v>116465198604.811</v>
      </c>
      <c r="Q6" s="78">
        <v>142719536168.944</v>
      </c>
    </row>
    <row r="7" spans="1:17" ht="15">
      <c r="A7" s="6" t="s">
        <v>1383</v>
      </c>
      <c r="B7" s="76">
        <v>77845261642</v>
      </c>
      <c r="C7" s="76">
        <v>76956836059</v>
      </c>
      <c r="D7" s="76">
        <v>86994478737</v>
      </c>
      <c r="E7" s="76">
        <v>113315166416</v>
      </c>
      <c r="F7" s="76">
        <v>100633375710</v>
      </c>
      <c r="G7" s="76">
        <v>128868385132</v>
      </c>
      <c r="H7" s="76">
        <v>140970448526</v>
      </c>
      <c r="I7" s="76">
        <v>151101172975</v>
      </c>
      <c r="J7" s="76">
        <v>176993245646</v>
      </c>
      <c r="K7" s="76">
        <v>186722267881</v>
      </c>
      <c r="L7" s="77">
        <v>201364054529.05899</v>
      </c>
      <c r="M7" s="77">
        <v>62134339811.683296</v>
      </c>
      <c r="N7" s="77">
        <v>55497486498.827599</v>
      </c>
      <c r="O7" s="77">
        <v>59192421128.080605</v>
      </c>
      <c r="P7" s="78">
        <v>54951703508.722206</v>
      </c>
      <c r="Q7" s="78">
        <v>65411225321.064499</v>
      </c>
    </row>
    <row r="8" spans="1:17" ht="15">
      <c r="A8" s="6" t="s">
        <v>116</v>
      </c>
      <c r="B8" s="76">
        <v>4944242703</v>
      </c>
      <c r="C8" s="76">
        <v>4757467990</v>
      </c>
      <c r="D8" s="76">
        <v>5096293422</v>
      </c>
      <c r="E8" s="76">
        <v>6326023493</v>
      </c>
      <c r="F8" s="76">
        <v>6907966664</v>
      </c>
      <c r="G8" s="76">
        <v>7618680587</v>
      </c>
      <c r="H8" s="76">
        <v>8354375021</v>
      </c>
      <c r="I8" s="76">
        <v>8707484578</v>
      </c>
      <c r="J8" s="76">
        <v>9014366564</v>
      </c>
      <c r="K8" s="76">
        <v>9124544125</v>
      </c>
      <c r="L8" s="77">
        <v>9983963920.1105385</v>
      </c>
      <c r="M8" s="77">
        <v>13581714019.106001</v>
      </c>
      <c r="N8" s="77">
        <v>15760931120.257198</v>
      </c>
      <c r="O8" s="77">
        <v>16400914458.414801</v>
      </c>
      <c r="P8" s="78">
        <v>21064911558.796803</v>
      </c>
      <c r="Q8" s="78">
        <v>25075711658.247799</v>
      </c>
    </row>
    <row r="9" spans="1:17" ht="15">
      <c r="A9" s="6" t="s">
        <v>193</v>
      </c>
      <c r="B9" s="76">
        <v>78888594077</v>
      </c>
      <c r="C9" s="76">
        <v>82186264147</v>
      </c>
      <c r="D9" s="76">
        <v>98474599590</v>
      </c>
      <c r="E9" s="76">
        <v>107485913148</v>
      </c>
      <c r="F9" s="76">
        <v>124419753869</v>
      </c>
      <c r="G9" s="76">
        <v>136453831174</v>
      </c>
      <c r="H9" s="76">
        <v>151607919349</v>
      </c>
      <c r="I9" s="76">
        <v>163954989413</v>
      </c>
      <c r="J9" s="76">
        <v>204343859781</v>
      </c>
      <c r="K9" s="76">
        <v>212645854788</v>
      </c>
      <c r="L9" s="77">
        <v>224581115732.66699</v>
      </c>
      <c r="M9" s="77">
        <v>327648752532.67798</v>
      </c>
      <c r="N9" s="77">
        <v>341380078750.99298</v>
      </c>
      <c r="O9" s="77">
        <v>354973091768.39697</v>
      </c>
      <c r="P9" s="78">
        <v>374490072014.63397</v>
      </c>
      <c r="Q9" s="78">
        <v>400137018691.58099</v>
      </c>
    </row>
    <row r="10" spans="1:17" ht="15">
      <c r="A10" s="6" t="s">
        <v>211</v>
      </c>
      <c r="B10" s="76">
        <v>40168841664</v>
      </c>
      <c r="C10" s="76">
        <v>49646502172</v>
      </c>
      <c r="D10" s="76">
        <v>64261085568</v>
      </c>
      <c r="E10" s="76">
        <v>64864903906</v>
      </c>
      <c r="F10" s="76">
        <v>80295661683</v>
      </c>
      <c r="G10" s="76">
        <v>95452478869</v>
      </c>
      <c r="H10" s="76">
        <v>105897310254</v>
      </c>
      <c r="I10" s="76">
        <v>116892830566</v>
      </c>
      <c r="J10" s="76">
        <v>176845826677</v>
      </c>
      <c r="K10" s="76">
        <v>193493228477</v>
      </c>
      <c r="L10" s="77">
        <v>212470174805.97299</v>
      </c>
      <c r="M10" s="77">
        <v>331674090310.51398</v>
      </c>
      <c r="N10" s="77">
        <v>344365050853.27399</v>
      </c>
      <c r="O10" s="77">
        <v>356857568040.25299</v>
      </c>
      <c r="P10" s="78">
        <v>366207634282.76099</v>
      </c>
      <c r="Q10" s="78">
        <v>380036379752.72101</v>
      </c>
    </row>
    <row r="11" spans="1:17" ht="15">
      <c r="A11" s="6" t="s">
        <v>2156</v>
      </c>
      <c r="B11" s="76">
        <v>30287912100</v>
      </c>
      <c r="C11" s="76">
        <v>29606843598</v>
      </c>
      <c r="D11" s="76">
        <v>30078664479</v>
      </c>
      <c r="E11" s="76">
        <v>39260187790</v>
      </c>
      <c r="F11" s="76">
        <v>56305560115</v>
      </c>
      <c r="G11" s="76">
        <v>64609554622</v>
      </c>
      <c r="H11" s="76">
        <v>77045027274</v>
      </c>
      <c r="I11" s="76">
        <v>77007178781</v>
      </c>
      <c r="J11" s="76">
        <v>65375747606</v>
      </c>
      <c r="K11" s="76">
        <v>68331607886</v>
      </c>
      <c r="L11" s="77">
        <v>55533591218.944298</v>
      </c>
      <c r="M11" s="77">
        <v>61140989044.128998</v>
      </c>
      <c r="N11" s="77">
        <v>70084141720.798004</v>
      </c>
      <c r="O11" s="77">
        <v>65762990016.842796</v>
      </c>
      <c r="P11" s="78">
        <v>63737950697.9272</v>
      </c>
      <c r="Q11" s="78">
        <v>163983845323.06</v>
      </c>
    </row>
    <row r="12" spans="1:17" ht="15">
      <c r="A12" s="6" t="s">
        <v>82</v>
      </c>
      <c r="B12" s="76">
        <v>76990805745</v>
      </c>
      <c r="C12" s="76">
        <v>89748986269</v>
      </c>
      <c r="D12" s="76">
        <v>94546121840</v>
      </c>
      <c r="E12" s="76">
        <v>104426279084</v>
      </c>
      <c r="F12" s="76">
        <v>130599364161</v>
      </c>
      <c r="G12" s="76">
        <v>152873312555</v>
      </c>
      <c r="H12" s="76">
        <v>169757522407</v>
      </c>
      <c r="I12" s="76">
        <v>185903085027</v>
      </c>
      <c r="J12" s="76">
        <v>165478777931</v>
      </c>
      <c r="K12" s="76">
        <v>162015842361</v>
      </c>
      <c r="L12" s="77">
        <v>198451394173.82199</v>
      </c>
      <c r="M12" s="77">
        <v>109972529947.78993</v>
      </c>
      <c r="N12" s="77">
        <v>211812254994.509</v>
      </c>
      <c r="O12" s="77">
        <v>143580728920.13699</v>
      </c>
      <c r="P12" s="78">
        <v>155933795625.461</v>
      </c>
      <c r="Q12" s="78">
        <v>180353369956.94699</v>
      </c>
    </row>
    <row r="13" spans="1:17" ht="15">
      <c r="A13" s="6" t="s">
        <v>173</v>
      </c>
      <c r="B13" s="76">
        <v>-1024254848.4400005</v>
      </c>
      <c r="C13" s="76">
        <v>-6517442105.2200003</v>
      </c>
      <c r="D13" s="76">
        <v>-11010118714.52</v>
      </c>
      <c r="E13" s="76">
        <v>-21652678963.419998</v>
      </c>
      <c r="F13" s="76">
        <v>-16594966694.469999</v>
      </c>
      <c r="G13" s="76">
        <v>-17873343888.220001</v>
      </c>
      <c r="H13" s="76">
        <v>-22958937716.810001</v>
      </c>
      <c r="I13" s="76">
        <v>-27048133132.27</v>
      </c>
      <c r="J13" s="76">
        <v>-25605674946.93</v>
      </c>
      <c r="K13" s="76">
        <v>-12990800368.139999</v>
      </c>
      <c r="L13" s="77">
        <v>-15443437253.5494</v>
      </c>
      <c r="M13" s="77"/>
      <c r="N13" s="77"/>
      <c r="O13" s="77"/>
      <c r="P13" s="78"/>
      <c r="Q13" s="78"/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0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6">
        <v>49389917609</v>
      </c>
      <c r="C4" s="76">
        <v>53156716003</v>
      </c>
      <c r="D4" s="76">
        <v>59737926919</v>
      </c>
      <c r="E4" s="76">
        <v>67177716983</v>
      </c>
      <c r="F4" s="76">
        <v>76178552110</v>
      </c>
      <c r="G4" s="76">
        <v>85075618351</v>
      </c>
      <c r="H4" s="76">
        <v>100076449402</v>
      </c>
      <c r="I4" s="76">
        <v>118479721160</v>
      </c>
      <c r="J4" s="76">
        <v>125966489664</v>
      </c>
      <c r="K4" s="76">
        <v>135641433111</v>
      </c>
      <c r="L4" s="77">
        <v>137747271814.41299</v>
      </c>
      <c r="M4" s="77">
        <v>142494813436.51599</v>
      </c>
      <c r="N4" s="77">
        <v>161190888502.92401</v>
      </c>
      <c r="O4" s="77"/>
      <c r="P4" s="77">
        <v>192861226610.58899</v>
      </c>
    </row>
    <row r="5" spans="1:16" ht="15">
      <c r="A5" s="6" t="s">
        <v>201</v>
      </c>
      <c r="B5" s="76">
        <v>125228279051</v>
      </c>
      <c r="C5" s="76">
        <v>139070302465</v>
      </c>
      <c r="D5" s="76">
        <v>159258527161</v>
      </c>
      <c r="E5" s="76">
        <v>176498959843</v>
      </c>
      <c r="F5" s="76">
        <v>193073222194</v>
      </c>
      <c r="G5" s="76">
        <v>235363355081</v>
      </c>
      <c r="H5" s="76">
        <v>270569211276</v>
      </c>
      <c r="I5" s="76">
        <v>335104625685</v>
      </c>
      <c r="J5" s="76">
        <v>402310536222</v>
      </c>
      <c r="K5" s="76">
        <v>441840622349</v>
      </c>
      <c r="L5" s="77">
        <v>470323368825.70398</v>
      </c>
      <c r="M5" s="77">
        <v>416473541409.43298</v>
      </c>
      <c r="N5" s="77">
        <v>455459014549.005</v>
      </c>
      <c r="O5" s="77"/>
      <c r="P5" s="77">
        <v>512962612498.237</v>
      </c>
    </row>
    <row r="6" spans="1:16" ht="15">
      <c r="A6" s="6" t="s">
        <v>159</v>
      </c>
      <c r="B6" s="76">
        <v>13068474945</v>
      </c>
      <c r="C6" s="76">
        <v>13761140822</v>
      </c>
      <c r="D6" s="76">
        <v>15055702396</v>
      </c>
      <c r="E6" s="76">
        <v>17926731966</v>
      </c>
      <c r="F6" s="76">
        <v>14233769093</v>
      </c>
      <c r="G6" s="76">
        <v>14086452122</v>
      </c>
      <c r="H6" s="76">
        <v>17253596852</v>
      </c>
      <c r="I6" s="76">
        <v>16925054211</v>
      </c>
      <c r="J6" s="76">
        <v>27389725442</v>
      </c>
      <c r="K6" s="76">
        <v>24961715992</v>
      </c>
      <c r="L6" s="77">
        <v>24374578447.405201</v>
      </c>
      <c r="M6" s="77">
        <v>144419056083.81299</v>
      </c>
      <c r="N6" s="77">
        <v>146606383440.76501</v>
      </c>
      <c r="O6" s="77"/>
      <c r="P6" s="77">
        <v>204229878617.67499</v>
      </c>
    </row>
    <row r="7" spans="1:16" ht="15">
      <c r="A7" s="6" t="s">
        <v>57</v>
      </c>
      <c r="B7" s="76">
        <v>37888346325</v>
      </c>
      <c r="C7" s="76">
        <v>40589831276</v>
      </c>
      <c r="D7" s="76">
        <v>46530526474</v>
      </c>
      <c r="E7" s="76">
        <v>55338742793</v>
      </c>
      <c r="F7" s="76">
        <v>60045858140</v>
      </c>
      <c r="G7" s="76">
        <v>67727564713</v>
      </c>
      <c r="H7" s="76">
        <v>68154782836</v>
      </c>
      <c r="I7" s="76">
        <v>77548646235</v>
      </c>
      <c r="J7" s="76">
        <v>85693889297</v>
      </c>
      <c r="K7" s="76">
        <v>90553733829</v>
      </c>
      <c r="L7" s="77">
        <v>89434729194.735199</v>
      </c>
      <c r="M7" s="77">
        <v>87888438400.281097</v>
      </c>
      <c r="N7" s="77">
        <v>99535432575.105209</v>
      </c>
      <c r="O7" s="77"/>
      <c r="P7" s="77">
        <v>100282674223.254</v>
      </c>
    </row>
    <row r="8" spans="1:16" ht="15">
      <c r="A8" s="6" t="s">
        <v>160</v>
      </c>
      <c r="B8" s="76">
        <v>4472458153</v>
      </c>
      <c r="C8" s="76">
        <v>5510331474</v>
      </c>
      <c r="D8" s="76">
        <v>4838196728</v>
      </c>
      <c r="E8" s="76">
        <v>4962871657</v>
      </c>
      <c r="F8" s="76">
        <v>4839853129</v>
      </c>
      <c r="G8" s="76">
        <v>5853475120</v>
      </c>
      <c r="H8" s="76">
        <v>6012524675</v>
      </c>
      <c r="I8" s="76">
        <v>6408548514</v>
      </c>
      <c r="J8" s="76">
        <v>8197690411</v>
      </c>
      <c r="K8" s="76">
        <v>15628565736</v>
      </c>
      <c r="L8" s="77">
        <v>17038682135.677801</v>
      </c>
      <c r="M8" s="77">
        <v>241753109380.98734</v>
      </c>
      <c r="N8" s="77">
        <v>474279568575.23602</v>
      </c>
      <c r="O8" s="77"/>
      <c r="P8" s="77">
        <v>523688040004.80298</v>
      </c>
    </row>
    <row r="9" spans="1:16" ht="15">
      <c r="A9" s="6" t="s">
        <v>161</v>
      </c>
      <c r="B9" s="76">
        <v>9115555182</v>
      </c>
      <c r="C9" s="76">
        <v>10747609056</v>
      </c>
      <c r="D9" s="76">
        <v>12554474255</v>
      </c>
      <c r="E9" s="76">
        <v>14151106870</v>
      </c>
      <c r="F9" s="76">
        <v>12454036558</v>
      </c>
      <c r="G9" s="76">
        <v>13279706451</v>
      </c>
      <c r="H9" s="76">
        <v>15648322995</v>
      </c>
      <c r="I9" s="76">
        <v>16558015293</v>
      </c>
      <c r="J9" s="76">
        <v>21599376676</v>
      </c>
      <c r="K9" s="76">
        <v>22860455559</v>
      </c>
      <c r="L9" s="77">
        <v>23479340404.405602</v>
      </c>
      <c r="M9" s="77">
        <v>204785427.84388</v>
      </c>
      <c r="N9" s="77">
        <v>213505041.50269002</v>
      </c>
      <c r="O9" s="77"/>
      <c r="P9" s="77">
        <v>734117781.65111995</v>
      </c>
    </row>
    <row r="10" spans="1:16" ht="15">
      <c r="A10" s="6" t="s">
        <v>34</v>
      </c>
      <c r="B10" s="76">
        <v>143062910900</v>
      </c>
      <c r="C10" s="76">
        <v>143421950445</v>
      </c>
      <c r="D10" s="76">
        <v>161972114359</v>
      </c>
      <c r="E10" s="76">
        <v>166328226570</v>
      </c>
      <c r="F10" s="76">
        <v>177384774217</v>
      </c>
      <c r="G10" s="76">
        <v>182633707071</v>
      </c>
      <c r="H10" s="76">
        <v>194329089536</v>
      </c>
      <c r="I10" s="76">
        <v>204764580014</v>
      </c>
      <c r="J10" s="76">
        <v>134257953753</v>
      </c>
      <c r="K10" s="76">
        <v>125572190814</v>
      </c>
      <c r="L10" s="77">
        <v>144906070326.49399</v>
      </c>
      <c r="M10" s="77">
        <v>80258959891.112503</v>
      </c>
      <c r="N10" s="77">
        <v>211547957406.45499</v>
      </c>
      <c r="O10" s="77"/>
      <c r="P10" s="77">
        <v>92841344551.932907</v>
      </c>
    </row>
    <row r="11" spans="1:16" ht="15">
      <c r="A11" s="6" t="s">
        <v>162</v>
      </c>
      <c r="B11" s="76">
        <v>42870668081</v>
      </c>
      <c r="C11" s="76">
        <v>48719607373</v>
      </c>
      <c r="D11" s="76">
        <v>55011509473</v>
      </c>
      <c r="E11" s="76">
        <v>59246144577</v>
      </c>
      <c r="F11" s="76">
        <v>72447594673</v>
      </c>
      <c r="G11" s="76">
        <v>77940679974</v>
      </c>
      <c r="H11" s="76">
        <v>84408711779</v>
      </c>
      <c r="I11" s="76">
        <v>92895255274</v>
      </c>
      <c r="J11" s="76">
        <v>103165087012</v>
      </c>
      <c r="K11" s="76">
        <v>112477317992</v>
      </c>
      <c r="L11" s="77">
        <v>127668640081.916</v>
      </c>
      <c r="M11" s="77">
        <v>157371534097.013</v>
      </c>
      <c r="N11" s="77">
        <v>153584733646.41699</v>
      </c>
      <c r="O11" s="77"/>
      <c r="P11" s="77">
        <v>161546605284.565</v>
      </c>
    </row>
    <row r="12" spans="1:16" ht="15">
      <c r="A12" s="6" t="s">
        <v>180</v>
      </c>
      <c r="B12" s="76">
        <v>-15621888678</v>
      </c>
      <c r="C12" s="76">
        <v>-14962843881</v>
      </c>
      <c r="D12" s="76">
        <v>-15452469768</v>
      </c>
      <c r="E12" s="76">
        <v>-15038941629</v>
      </c>
      <c r="F12" s="76">
        <v>-16794078384</v>
      </c>
      <c r="G12" s="76">
        <v>-23504560637</v>
      </c>
      <c r="H12" s="76">
        <v>-24667766708</v>
      </c>
      <c r="I12" s="76">
        <v>-27359064521</v>
      </c>
      <c r="J12" s="76">
        <v>-33218423985</v>
      </c>
      <c r="K12" s="76">
        <v>-16025453693</v>
      </c>
      <c r="L12" s="77">
        <v>-15028747873.7628</v>
      </c>
      <c r="M12" s="77">
        <v>11567097149.747601</v>
      </c>
      <c r="N12" s="77">
        <v>11974454056.990801</v>
      </c>
      <c r="O12" s="77"/>
      <c r="P12" s="77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Público (2)</vt:lpstr>
      <vt:lpstr>Hoja1</vt:lpstr>
      <vt:lpstr>Hoja2</vt:lpstr>
      <vt:lpstr>PÚBLICO</vt:lpstr>
      <vt:lpstr>PÚBLICO (VA)</vt:lpstr>
      <vt:lpstr>SERIES HISTÓRICAS 2007-2019</vt:lpstr>
      <vt:lpstr>SERIES HISTÓRICAS 2007-2019 (2</vt:lpstr>
      <vt:lpstr>Hoja7</vt:lpstr>
      <vt:lpstr>Hoja8</vt:lpstr>
      <vt:lpstr>Hoja2 (4)</vt:lpstr>
      <vt:lpstr>Hoja8 (2)</vt:lpstr>
      <vt:lpstr>Gráfica EC</vt:lpstr>
      <vt:lpstr>ACTIVOS2</vt:lpstr>
      <vt:lpstr>PASIVOS2</vt:lpstr>
      <vt:lpstr>PATRIMONIO 1</vt:lpstr>
      <vt:lpstr>PÚBLICO!Área_de_impresión</vt:lpstr>
      <vt:lpstr>'PÚBLICO (VA)'!Área_de_impresión</vt:lpstr>
      <vt:lpstr>'SERIES HISTÓRICAS 2007-2019'!Área_de_impresión</vt:lpstr>
      <vt:lpstr>'SERIES HISTÓRICAS 2007-2019 (2'!Área_de_impresión</vt:lpstr>
      <vt:lpstr>'SERIES HISTÓRICAS 2007-2019'!Títulos_a_imprimir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Carlos Manuel Palacio Manjarrez</cp:lastModifiedBy>
  <cp:lastPrinted>2021-05-31T00:28:05Z</cp:lastPrinted>
  <dcterms:created xsi:type="dcterms:W3CDTF">2013-02-25T13:56:50Z</dcterms:created>
  <dcterms:modified xsi:type="dcterms:W3CDTF">2024-06-04T19:19:51Z</dcterms:modified>
</cp:coreProperties>
</file>