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TRABAJO\ACALLEJAS\2024\Documentos SGC\Documentos controlados\ControlInterno\"/>
    </mc:Choice>
  </mc:AlternateContent>
  <xr:revisionPtr revIDLastSave="0" documentId="13_ncr:1_{94BE6CB0-8F96-48FD-A135-91778A234BC8}" xr6:coauthVersionLast="47" xr6:coauthVersionMax="47" xr10:uidLastSave="{00000000-0000-0000-0000-000000000000}"/>
  <bookViews>
    <workbookView xWindow="-120" yWindow="-120" windowWidth="29040" windowHeight="15720" xr2:uid="{00000000-000D-0000-FFFF-FFFF00000000}"/>
  </bookViews>
  <sheets>
    <sheet name="Formato PM"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M13" i="1"/>
  <c r="M12" i="1"/>
  <c r="M11" i="1"/>
  <c r="M10" i="1"/>
  <c r="O24" i="1"/>
  <c r="P24" i="1" s="1"/>
  <c r="O23" i="1" l="1"/>
  <c r="P23" i="1" s="1"/>
  <c r="O22" i="1"/>
  <c r="P22" i="1" s="1"/>
  <c r="O21" i="1"/>
  <c r="P21" i="1" s="1"/>
  <c r="O20" i="1"/>
  <c r="P20" i="1" s="1"/>
  <c r="M6" i="1"/>
  <c r="M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Zapata Acosta</author>
    <author>Daniela Pérez</author>
  </authors>
  <commentList>
    <comment ref="D18" authorId="0" shapeId="0" xr:uid="{E02C4723-D43E-4D94-8A87-3669D749EC65}">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text>
    </comment>
    <comment ref="E18" authorId="0" shapeId="0" xr:uid="{724FC7A9-02CB-4CB2-8FE7-9637B1295B71}">
      <text>
        <r>
          <rPr>
            <b/>
            <sz val="9"/>
            <color indexed="81"/>
            <rFont val="Tahoma"/>
            <family val="2"/>
          </rPr>
          <t>Las acciones necesarias para erradicar y solucionar la causa raíz del problema (el hallazgo y/o observación), encontrado en el análisis de la causa raíz, puede ser una solo acción o varias.</t>
        </r>
      </text>
    </comment>
    <comment ref="F18" authorId="0" shapeId="0" xr:uid="{38B6CD81-9967-4EC7-980D-E027CDBBB22F}">
      <text>
        <r>
          <rPr>
            <b/>
            <sz val="9"/>
            <color indexed="81"/>
            <rFont val="Tahoma"/>
            <family val="2"/>
          </rPr>
          <t>formato dd/mm/aaaa</t>
        </r>
        <r>
          <rPr>
            <sz val="9"/>
            <color indexed="81"/>
            <rFont val="Tahoma"/>
            <family val="2"/>
          </rPr>
          <t xml:space="preserve">
</t>
        </r>
      </text>
    </comment>
    <comment ref="G18" authorId="0" shapeId="0" xr:uid="{53E9BB50-8589-4026-9DDE-2A8373097888}">
      <text>
        <r>
          <rPr>
            <b/>
            <sz val="9"/>
            <color indexed="81"/>
            <rFont val="Tahoma"/>
            <family val="2"/>
          </rPr>
          <t>formato dd/mm/aaaa</t>
        </r>
        <r>
          <rPr>
            <sz val="9"/>
            <color indexed="81"/>
            <rFont val="Tahoma"/>
            <family val="2"/>
          </rPr>
          <t xml:space="preserve">
</t>
        </r>
      </text>
    </comment>
    <comment ref="I18" authorId="1" shapeId="0" xr:uid="{FFC9719D-7D85-4D78-9E05-18B2E0DA8299}">
      <text>
        <r>
          <rPr>
            <b/>
            <sz val="9"/>
            <color indexed="81"/>
            <rFont val="Tahoma"/>
            <family val="2"/>
          </rPr>
          <t>Documentar y enviar al GIT de Control Interno la evidencia contundente, con que se cerró la acción planteada.
Esta puede ser enviada antes de la fecha de finalización de la acción.</t>
        </r>
      </text>
    </comment>
    <comment ref="H19" authorId="1" shapeId="0" xr:uid="{4D5E6D3F-CED7-4498-8457-C28BA1D75BE9}">
      <text>
        <r>
          <rPr>
            <b/>
            <sz val="9"/>
            <color indexed="81"/>
            <rFont val="Tahoma"/>
            <family val="2"/>
          </rPr>
          <t>Es el cargo de la persona responsable de implementar la acción descrita anteriormente, puede tener uno o varios responsables.</t>
        </r>
      </text>
    </comment>
  </commentList>
</comments>
</file>

<file path=xl/sharedStrings.xml><?xml version="1.0" encoding="utf-8"?>
<sst xmlns="http://schemas.openxmlformats.org/spreadsheetml/2006/main" count="104" uniqueCount="93">
  <si>
    <t>PLAN DE MEJORAMIENTO</t>
  </si>
  <si>
    <t>PROCESO:</t>
  </si>
  <si>
    <t>PROCEDIMIENTO:</t>
  </si>
  <si>
    <t>No acciones</t>
  </si>
  <si>
    <t>FECHA DE APROBACIÓN:</t>
  </si>
  <si>
    <t>CÓDIGO:</t>
  </si>
  <si>
    <t>VERSIÓN:</t>
  </si>
  <si>
    <t>CYE05-FOR02</t>
  </si>
  <si>
    <t>si</t>
  </si>
  <si>
    <t>sin vencer</t>
  </si>
  <si>
    <t>OBJETIVO DE AUDITORÍA</t>
  </si>
  <si>
    <t>parcial</t>
  </si>
  <si>
    <t>PROCESO O UNIDAD(S)  EVALUADO(S)</t>
  </si>
  <si>
    <t>no</t>
  </si>
  <si>
    <t>LÍDER DEL PROCESO</t>
  </si>
  <si>
    <t>n/a</t>
  </si>
  <si>
    <t>AUDITOR(ES)</t>
  </si>
  <si>
    <t>FECHA DE APROBACIÓN DEL PLAN</t>
  </si>
  <si>
    <t>No.</t>
  </si>
  <si>
    <t>RECOMENDACIONES</t>
  </si>
  <si>
    <t>ANÁLISIS DE CAUSAS  Y ACCIÓN POR PARTE DE RESPONSABLE DEL PROCESO</t>
  </si>
  <si>
    <t>SEGUIMIENTO OFICINA CONTROL INTERNO</t>
  </si>
  <si>
    <t>ANALISIS CAUSA RAIZ</t>
  </si>
  <si>
    <t>DESCRIPCIÒN ACCION A REALIZAR</t>
  </si>
  <si>
    <t>FECHA INICIACIÓN DE LA ACCIÓN</t>
  </si>
  <si>
    <t>FECHA FINALIZACIÓN DE LA ACCIÓN</t>
  </si>
  <si>
    <t>EVIDENCIAS DE CIERRE DE LAS ACCIONES
SEGUIMIENTO DE AUTOCONTROL
LIDER DE PROCESO</t>
  </si>
  <si>
    <t>CIERRE DE LA ACCIÓN</t>
  </si>
  <si>
    <t>FECHA DE SEGUIMIENTO</t>
  </si>
  <si>
    <t>AUDITOR</t>
  </si>
  <si>
    <t>OBSERVACIONES</t>
  </si>
  <si>
    <t>NOMBRE</t>
  </si>
  <si>
    <t>CARGO</t>
  </si>
  <si>
    <t>1 Vencido 0 sin vencer</t>
  </si>
  <si>
    <t>RESPONSABLE DE LA ACCIÓN</t>
  </si>
  <si>
    <t>FECHA DE ÚLTIMO SEGUIMIENTO</t>
  </si>
  <si>
    <t xml:space="preserve">INSTRUCTIVO DE DILIGENCIAMIENTO </t>
  </si>
  <si>
    <t xml:space="preserve">FORMATO - PLAN DE MEJORAMIENTO </t>
  </si>
  <si>
    <t>AUDITORIA</t>
  </si>
  <si>
    <t>ESTA PARTE ES DILIGENCIADA POR EL GIT DE CONTROL INTERNO UNA VEZ ESTÉ EL INFORME DEFINITIVO</t>
  </si>
  <si>
    <t>Se diligencia con la fecha en la que se emitio el informe definitivo</t>
  </si>
  <si>
    <t>OBJETIVO DE AUDITORIA</t>
  </si>
  <si>
    <t>Se diligencia con el objetivo  del informe definitivo</t>
  </si>
  <si>
    <t>PROCESO O UNIDAD EVALUADO</t>
  </si>
  <si>
    <t>Nombre del proceso de acuerdo con el mapa de procesos aprobado o unidad</t>
  </si>
  <si>
    <t>LIDER DEL PROCESO O UNIDAD</t>
  </si>
  <si>
    <t>Responsable del proceso o unidad</t>
  </si>
  <si>
    <t>AUDITORES</t>
  </si>
  <si>
    <t xml:space="preserve">Nombre completo de los auditores responsables </t>
  </si>
  <si>
    <t>Diligenciar la fecha en la que se aprobó el plan por los auditores</t>
  </si>
  <si>
    <t>Diligenciar la Fecha de Seguimiento por parte del auditor</t>
  </si>
  <si>
    <t>Número consecutivo que indica la cantidad de observaciones realizadas por Control Interno</t>
  </si>
  <si>
    <t>Sugerencias dadas por el Equipo Auditador de las posibles acciones a realizar</t>
  </si>
  <si>
    <t>ANALISIS DE CAUSAS  Y ACCION POR 
PARTE DE RESPONSABLE DEL PROCESO</t>
  </si>
  <si>
    <t>Del análisis realizado de acuerdo con la actividad número 3 del procedimiento CYE-PRC03 establezca la causa raíz.</t>
  </si>
  <si>
    <t>DESCRIPCIÓN ACCION A REALIZAR</t>
  </si>
  <si>
    <t>FECHA INICIACIÓN DE LA ACCIÒN</t>
  </si>
  <si>
    <t>Fecha en la cual se inicia la acción en formato dd/mm/aaaa</t>
  </si>
  <si>
    <t>FECHA FINALIZACIÒN DE LA ACCIÒN</t>
  </si>
  <si>
    <t>Fecha limite para cumplimiento de la acción en formato dd/mm/aaaa</t>
  </si>
  <si>
    <t xml:space="preserve">RESPONSABLE DE LA ACCIÓN
</t>
  </si>
  <si>
    <t>Nombre del responsable de ejecutar la acción</t>
  </si>
  <si>
    <t>Cargo del responsable de ejecutar la acción  (Subcontador,asesor profesional, técnico, contratista, tercero)</t>
  </si>
  <si>
    <t>Realizado el seguimiento por parte del líder del proceso como actividad de auto-control, relacionando las evidencias evaluadas.</t>
  </si>
  <si>
    <t>SEGUIMIENTO 
OFICINA DE CONTROL INTERNO</t>
  </si>
  <si>
    <t>SI</t>
  </si>
  <si>
    <t xml:space="preserve">Si se concluyó el cierre de la acción  y se obtiene evidencia de este </t>
  </si>
  <si>
    <t>NO</t>
  </si>
  <si>
    <t>Si cumplida la fecha establecida por el auditado, NO SE HA realizado el cierre de la acción</t>
  </si>
  <si>
    <t>PARCIAL</t>
  </si>
  <si>
    <t>Si parcialmente se ha cumplido con la acción en la fecha establecida por el auditado</t>
  </si>
  <si>
    <t>N/A</t>
  </si>
  <si>
    <t>Si no efectúa ninguna acción una vez se mencionen las razones de esta decisión</t>
  </si>
  <si>
    <t>Se diligencia con la fecha en la que el auditor realiza segumiento a los planes de  auditoría</t>
  </si>
  <si>
    <t>Nombre del auditor quien efectúa el seguimiento</t>
  </si>
  <si>
    <t>Aclaraciones junto con la evidencia relacionadas con el  seguimiento</t>
  </si>
  <si>
    <t>CONTROL Y EVALUACIÓN</t>
  </si>
  <si>
    <t>AUDITORÍAS INTERNAS DE GESTIÓN</t>
  </si>
  <si>
    <t xml:space="preserve">DESCRIPCIÓN DEL HALLAZGO  </t>
  </si>
  <si>
    <t>DESCRIPCIÓN DEL HALLAZGO</t>
  </si>
  <si>
    <t>Traslade los hallazgos descritos en el informe definitivo</t>
  </si>
  <si>
    <t>PÁGINA</t>
  </si>
  <si>
    <t>FECHA DE INFORME</t>
  </si>
  <si>
    <t>AUDITORÍA</t>
  </si>
  <si>
    <t xml:space="preserve"> AUDITORIA</t>
  </si>
  <si>
    <t xml:space="preserve">FECHA DE INFORME DE </t>
  </si>
  <si>
    <t>Si escribe el nombre de la auditoría a la que correponde el plan</t>
  </si>
  <si>
    <r>
      <t xml:space="preserve">Describa brevemente la acción propuesta para corregir la(s) observación(es) . </t>
    </r>
    <r>
      <rPr>
        <sz val="10"/>
        <rFont val="Verdana"/>
        <family val="2"/>
      </rPr>
      <t>Tenga en cuenta que esta acción debe atacar la causa para que no se vuelva a materializar.</t>
    </r>
  </si>
  <si>
    <t>Diferencia fechas</t>
  </si>
  <si>
    <t>ANÁLISIS CAUSA RAIZ</t>
  </si>
  <si>
    <t>CARGO/ROL</t>
  </si>
  <si>
    <t>07</t>
  </si>
  <si>
    <t>Número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</si>
</sst>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9"/>
      <color indexed="81"/>
      <name val="Tahoma"/>
      <family val="2"/>
    </font>
    <font>
      <sz val="9"/>
      <color indexed="81"/>
      <name val="Tahoma"/>
      <family val="2"/>
    </font>
    <font>
      <b/>
      <sz val="11"/>
      <color rgb="FFFA7D00"/>
      <name val="Calibri"/>
      <family val="2"/>
      <scheme val="minor"/>
    </font>
    <font>
      <b/>
      <sz val="11"/>
      <color theme="0"/>
      <name val="Calibri"/>
      <family val="2"/>
      <scheme val="minor"/>
    </font>
    <font>
      <b/>
      <sz val="10"/>
      <color indexed="8"/>
      <name val="Verdana"/>
      <family val="2"/>
    </font>
    <font>
      <b/>
      <sz val="10"/>
      <color theme="1"/>
      <name val="Verdana"/>
      <family val="2"/>
    </font>
    <font>
      <sz val="10"/>
      <color theme="1"/>
      <name val="Verdana"/>
      <family val="2"/>
    </font>
    <font>
      <sz val="10"/>
      <name val="Verdana"/>
      <family val="2"/>
    </font>
    <font>
      <b/>
      <sz val="10"/>
      <color theme="0"/>
      <name val="Verdana"/>
      <family val="2"/>
    </font>
    <font>
      <b/>
      <sz val="10"/>
      <color rgb="FFFA7D00"/>
      <name val="Verdana"/>
      <family val="2"/>
    </font>
    <font>
      <b/>
      <sz val="10"/>
      <name val="Verdana"/>
      <family val="2"/>
    </font>
    <font>
      <sz val="10"/>
      <color rgb="FFFF0000"/>
      <name val="Verdana"/>
      <family val="2"/>
    </font>
    <font>
      <b/>
      <sz val="12"/>
      <color rgb="FF000000"/>
      <name val="Verdana"/>
      <family val="2"/>
    </font>
    <font>
      <b/>
      <sz val="11"/>
      <color theme="1"/>
      <name val="Verdana"/>
      <family val="2"/>
    </font>
    <font>
      <b/>
      <sz val="12"/>
      <color theme="1"/>
      <name val="Verdana"/>
      <family val="2"/>
    </font>
    <font>
      <sz val="11"/>
      <color theme="1"/>
      <name val="Verdana"/>
      <family val="2"/>
    </font>
    <font>
      <sz val="8"/>
      <color theme="1"/>
      <name val="Verdana"/>
      <family val="2"/>
    </font>
    <font>
      <b/>
      <sz val="8"/>
      <color rgb="FF000000"/>
      <name val="Verdana"/>
      <family val="2"/>
    </font>
    <font>
      <b/>
      <sz val="8"/>
      <color theme="1"/>
      <name val="Verdana"/>
      <family val="2"/>
    </font>
    <font>
      <b/>
      <sz val="8"/>
      <name val="Verdana"/>
      <family val="2"/>
    </font>
    <font>
      <sz val="8"/>
      <color indexed="8"/>
      <name val="Verdana"/>
      <family val="2"/>
    </font>
    <font>
      <b/>
      <sz val="8"/>
      <color indexed="8"/>
      <name val="Verdana"/>
      <family val="2"/>
    </font>
    <font>
      <b/>
      <sz val="9"/>
      <color indexed="8"/>
      <name val="Verdana"/>
      <family val="2"/>
    </font>
    <font>
      <sz val="9"/>
      <color theme="1"/>
      <name val="Verdana"/>
      <family val="2"/>
    </font>
    <font>
      <sz val="9"/>
      <color indexed="8"/>
      <name val="Verdana"/>
      <family val="2"/>
    </font>
    <font>
      <b/>
      <sz val="9"/>
      <name val="Verdana"/>
      <family val="2"/>
    </font>
    <font>
      <sz val="9"/>
      <name val="Verdana"/>
      <family val="2"/>
    </font>
    <font>
      <sz val="9"/>
      <color rgb="FFFF0000"/>
      <name val="Verdana"/>
      <family val="2"/>
    </font>
    <font>
      <sz val="11"/>
      <color rgb="FFFF0000"/>
      <name val="Verdana"/>
      <family val="2"/>
    </font>
    <font>
      <sz val="10"/>
      <color indexed="8"/>
      <name val="Verdana"/>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theme="4" tint="0.79998168889431442"/>
        <bgColor indexed="64"/>
      </patternFill>
    </fill>
    <fill>
      <patternFill patternType="solid">
        <fgColor indexed="52"/>
        <bgColor indexed="64"/>
      </patternFill>
    </fill>
    <fill>
      <patternFill patternType="solid">
        <fgColor rgb="FFF2F2F2"/>
      </patternFill>
    </fill>
    <fill>
      <patternFill patternType="solid">
        <fgColor rgb="FFA5A5A5"/>
      </patternFill>
    </fill>
  </fills>
  <borders count="6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00"/>
      </left>
      <right style="medium">
        <color indexed="64"/>
      </right>
      <top/>
      <bottom/>
      <diagonal/>
    </border>
    <border>
      <left style="medium">
        <color indexed="64"/>
      </left>
      <right style="thick">
        <color rgb="FFFF0000"/>
      </right>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medium">
        <color indexed="64"/>
      </right>
      <top style="thick">
        <color rgb="FFFF0000"/>
      </top>
      <bottom/>
      <diagonal/>
    </border>
    <border>
      <left style="medium">
        <color indexed="64"/>
      </left>
      <right style="double">
        <color rgb="FF3F3F3F"/>
      </right>
      <top style="thick">
        <color rgb="FFFF0000"/>
      </top>
      <bottom/>
      <diagonal/>
    </border>
    <border>
      <left style="double">
        <color rgb="FF3F3F3F"/>
      </left>
      <right/>
      <top style="double">
        <color rgb="FF3F3F3F"/>
      </top>
      <bottom style="double">
        <color rgb="FF3F3F3F"/>
      </bottom>
      <diagonal/>
    </border>
    <border>
      <left style="thick">
        <color auto="1"/>
      </left>
      <right style="thick">
        <color auto="1"/>
      </right>
      <top style="thick">
        <color rgb="FFFF0000"/>
      </top>
      <bottom/>
      <diagonal/>
    </border>
    <border>
      <left style="medium">
        <color indexed="64"/>
      </left>
      <right style="double">
        <color rgb="FF3F3F3F"/>
      </right>
      <top/>
      <bottom/>
      <diagonal/>
    </border>
    <border>
      <left style="thick">
        <color auto="1"/>
      </left>
      <right style="thick">
        <color auto="1"/>
      </right>
      <top/>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right/>
      <top style="medium">
        <color indexed="64"/>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3" fillId="7" borderId="16" applyNumberFormat="0" applyAlignment="0" applyProtection="0"/>
    <xf numFmtId="0" fontId="4" fillId="8" borderId="17" applyNumberFormat="0" applyAlignment="0" applyProtection="0"/>
  </cellStyleXfs>
  <cellXfs count="147">
    <xf numFmtId="0" fontId="0" fillId="0" borderId="0" xfId="0"/>
    <xf numFmtId="0" fontId="5" fillId="4" borderId="25" xfId="0" applyFont="1" applyFill="1" applyBorder="1" applyAlignment="1" applyProtection="1">
      <alignment horizontal="left" vertical="center" wrapText="1"/>
      <protection hidden="1"/>
    </xf>
    <xf numFmtId="0" fontId="5" fillId="4" borderId="26" xfId="0" applyFont="1" applyFill="1" applyBorder="1" applyAlignment="1" applyProtection="1">
      <alignment horizontal="left" vertical="center" wrapText="1"/>
      <protection hidden="1"/>
    </xf>
    <xf numFmtId="0" fontId="5" fillId="4" borderId="25" xfId="0" applyFont="1" applyFill="1" applyBorder="1" applyAlignment="1" applyProtection="1">
      <alignment vertical="center" wrapText="1"/>
      <protection hidden="1"/>
    </xf>
    <xf numFmtId="0" fontId="5" fillId="4" borderId="26" xfId="0" applyFont="1" applyFill="1" applyBorder="1" applyAlignment="1" applyProtection="1">
      <alignment vertical="center" wrapText="1"/>
      <protection hidden="1"/>
    </xf>
    <xf numFmtId="0" fontId="5" fillId="5" borderId="38" xfId="0" applyFont="1" applyFill="1" applyBorder="1" applyAlignment="1" applyProtection="1">
      <alignment vertical="center" wrapText="1"/>
      <protection hidden="1"/>
    </xf>
    <xf numFmtId="0" fontId="6" fillId="0" borderId="0" xfId="0" applyFont="1" applyAlignment="1">
      <alignment horizontal="center"/>
    </xf>
    <xf numFmtId="0" fontId="7" fillId="0" borderId="0" xfId="0" applyFont="1"/>
    <xf numFmtId="0" fontId="7" fillId="0" borderId="18" xfId="0" applyFont="1" applyBorder="1" applyAlignment="1">
      <alignment horizontal="justify" vertical="center" wrapText="1"/>
    </xf>
    <xf numFmtId="0" fontId="7" fillId="0" borderId="2" xfId="0" applyFont="1" applyBorder="1"/>
    <xf numFmtId="0" fontId="7" fillId="0" borderId="23" xfId="0" applyFont="1" applyBorder="1" applyAlignment="1">
      <alignment horizontal="justify" vertical="center" wrapText="1"/>
    </xf>
    <xf numFmtId="0" fontId="7" fillId="0" borderId="22"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horizontal="justify" vertical="center" wrapText="1"/>
    </xf>
    <xf numFmtId="0" fontId="7" fillId="0" borderId="12" xfId="0" applyFont="1" applyBorder="1" applyAlignment="1">
      <alignment vertical="center" wrapText="1"/>
    </xf>
    <xf numFmtId="0" fontId="7" fillId="0" borderId="0" xfId="0" applyFont="1" applyAlignment="1">
      <alignment horizontal="justify"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44" xfId="0" applyFont="1" applyBorder="1" applyAlignment="1">
      <alignment vertical="center" wrapText="1"/>
    </xf>
    <xf numFmtId="0" fontId="9" fillId="8" borderId="47" xfId="2" applyFont="1" applyBorder="1" applyAlignment="1" applyProtection="1">
      <alignment horizontal="center" vertical="center"/>
      <protection locked="0"/>
    </xf>
    <xf numFmtId="0" fontId="7" fillId="0" borderId="26" xfId="0" applyFont="1" applyBorder="1" applyAlignment="1">
      <alignment vertical="center" wrapText="1"/>
    </xf>
    <xf numFmtId="0" fontId="10" fillId="7" borderId="51" xfId="1" applyFont="1" applyBorder="1" applyAlignment="1" applyProtection="1">
      <alignment horizontal="center" vertical="center"/>
      <protection locked="0"/>
    </xf>
    <xf numFmtId="0" fontId="9" fillId="8" borderId="52" xfId="2" applyFont="1" applyBorder="1" applyAlignment="1" applyProtection="1">
      <alignment horizontal="center" vertical="center"/>
      <protection locked="0"/>
    </xf>
    <xf numFmtId="0" fontId="11" fillId="0" borderId="0" xfId="0" applyFont="1" applyAlignment="1" applyProtection="1">
      <alignment vertical="center"/>
      <protection locked="0"/>
    </xf>
    <xf numFmtId="0" fontId="7" fillId="0" borderId="0" xfId="0" applyFont="1" applyAlignment="1">
      <alignment horizontal="center" vertical="center" wrapText="1"/>
    </xf>
    <xf numFmtId="0" fontId="12" fillId="0" borderId="0" xfId="0" applyFont="1" applyAlignment="1">
      <alignment horizontal="justify" vertical="center" wrapText="1"/>
    </xf>
    <xf numFmtId="0" fontId="13" fillId="2" borderId="2" xfId="0" applyFont="1" applyFill="1" applyBorder="1" applyAlignment="1">
      <alignment horizontal="left" vertical="center" wrapText="1"/>
    </xf>
    <xf numFmtId="0" fontId="13" fillId="0" borderId="56" xfId="0" applyFont="1" applyBorder="1" applyAlignment="1">
      <alignment vertical="center" wrapText="1"/>
    </xf>
    <xf numFmtId="0" fontId="16" fillId="0" borderId="0" xfId="0" applyFont="1" applyProtection="1">
      <protection hidden="1"/>
    </xf>
    <xf numFmtId="0" fontId="17" fillId="0" borderId="0" xfId="0" applyFont="1" applyProtection="1">
      <protection hidden="1"/>
    </xf>
    <xf numFmtId="14" fontId="17" fillId="0" borderId="0" xfId="0" applyNumberFormat="1" applyFont="1" applyProtection="1">
      <protection hidden="1"/>
    </xf>
    <xf numFmtId="0" fontId="16" fillId="0" borderId="0" xfId="0" applyFont="1"/>
    <xf numFmtId="0" fontId="19" fillId="0" borderId="2" xfId="0" applyFont="1" applyBorder="1" applyProtection="1">
      <protection hidden="1"/>
    </xf>
    <xf numFmtId="0" fontId="14" fillId="0" borderId="2" xfId="0" applyFont="1" applyBorder="1" applyProtection="1">
      <protection hidden="1"/>
    </xf>
    <xf numFmtId="0" fontId="14" fillId="0" borderId="0" xfId="0" applyFont="1" applyProtection="1">
      <protection hidden="1"/>
    </xf>
    <xf numFmtId="0" fontId="19" fillId="0" borderId="0" xfId="0" applyFont="1" applyProtection="1">
      <protection hidden="1"/>
    </xf>
    <xf numFmtId="0" fontId="20" fillId="0" borderId="0" xfId="0" applyFont="1" applyAlignment="1" applyProtection="1">
      <alignment vertical="center" wrapText="1"/>
      <protection locked="0"/>
    </xf>
    <xf numFmtId="0" fontId="20" fillId="0" borderId="2" xfId="0" applyFont="1" applyBorder="1" applyAlignment="1" applyProtection="1">
      <alignment vertical="center" wrapText="1"/>
      <protection locked="0"/>
    </xf>
    <xf numFmtId="0" fontId="16" fillId="0" borderId="2" xfId="0" applyFont="1" applyBorder="1" applyProtection="1">
      <protection hidden="1"/>
    </xf>
    <xf numFmtId="14" fontId="21" fillId="3" borderId="0" xfId="0" applyNumberFormat="1" applyFont="1" applyFill="1" applyAlignment="1" applyProtection="1">
      <alignment vertical="center" wrapText="1"/>
      <protection hidden="1"/>
    </xf>
    <xf numFmtId="0" fontId="22" fillId="3" borderId="0" xfId="0" applyFont="1" applyFill="1" applyAlignment="1" applyProtection="1">
      <alignment vertical="center" wrapText="1"/>
      <protection hidden="1"/>
    </xf>
    <xf numFmtId="0" fontId="23" fillId="5" borderId="2" xfId="0" applyFont="1" applyFill="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4" fillId="0" borderId="0" xfId="0" applyFont="1" applyProtection="1">
      <protection hidden="1"/>
    </xf>
    <xf numFmtId="0" fontId="24" fillId="3" borderId="0" xfId="0" applyFont="1" applyFill="1" applyProtection="1">
      <protection hidden="1"/>
    </xf>
    <xf numFmtId="0" fontId="14" fillId="2" borderId="2" xfId="0" applyFont="1" applyFill="1" applyBorder="1" applyAlignment="1" applyProtection="1">
      <alignment horizontal="center" wrapText="1"/>
      <protection hidden="1"/>
    </xf>
    <xf numFmtId="0" fontId="24" fillId="0" borderId="2" xfId="0" applyFont="1" applyBorder="1" applyAlignment="1" applyProtection="1">
      <alignment wrapText="1"/>
      <protection hidden="1"/>
    </xf>
    <xf numFmtId="0" fontId="25" fillId="0" borderId="13" xfId="0" applyFont="1" applyBorder="1" applyAlignment="1" applyProtection="1">
      <alignment horizontal="justify" vertical="center" wrapText="1"/>
      <protection locked="0"/>
    </xf>
    <xf numFmtId="14" fontId="25" fillId="0" borderId="13" xfId="0" applyNumberFormat="1" applyFont="1" applyBorder="1" applyAlignment="1" applyProtection="1">
      <alignment horizontal="center" vertical="center" wrapText="1"/>
      <protection locked="0"/>
    </xf>
    <xf numFmtId="0" fontId="25" fillId="0" borderId="14" xfId="0" applyFont="1" applyBorder="1" applyAlignment="1" applyProtection="1">
      <alignment horizontal="justify" vertical="center" wrapText="1"/>
      <protection locked="0"/>
    </xf>
    <xf numFmtId="0" fontId="26" fillId="0" borderId="2" xfId="0" applyFont="1" applyBorder="1" applyAlignment="1" applyProtection="1">
      <alignment horizontal="center" vertical="center" wrapText="1"/>
      <protection locked="0"/>
    </xf>
    <xf numFmtId="14" fontId="25" fillId="0" borderId="2" xfId="0" applyNumberFormat="1" applyFont="1" applyBorder="1" applyAlignment="1" applyProtection="1">
      <alignment horizontal="center" vertical="center" wrapText="1"/>
      <protection hidden="1"/>
    </xf>
    <xf numFmtId="0" fontId="24" fillId="0" borderId="8" xfId="0" applyFont="1" applyBorder="1" applyAlignment="1" applyProtection="1">
      <alignment vertical="center" wrapText="1"/>
      <protection hidden="1"/>
    </xf>
    <xf numFmtId="0" fontId="24" fillId="0" borderId="0" xfId="0" applyFont="1" applyAlignment="1" applyProtection="1">
      <alignment wrapText="1"/>
      <protection hidden="1"/>
    </xf>
    <xf numFmtId="0" fontId="24" fillId="2" borderId="2" xfId="0" applyFont="1" applyFill="1" applyBorder="1" applyAlignment="1" applyProtection="1">
      <alignment wrapText="1"/>
      <protection hidden="1"/>
    </xf>
    <xf numFmtId="0" fontId="27" fillId="0" borderId="13" xfId="0" applyFont="1" applyBorder="1" applyAlignment="1" applyProtection="1">
      <alignment horizontal="justify" vertical="center" wrapText="1"/>
      <protection locked="0"/>
    </xf>
    <xf numFmtId="0" fontId="26" fillId="0" borderId="13" xfId="0" applyFont="1" applyBorder="1" applyAlignment="1" applyProtection="1">
      <alignment horizontal="center" vertical="center" wrapText="1"/>
      <protection locked="0"/>
    </xf>
    <xf numFmtId="14" fontId="25" fillId="0" borderId="13" xfId="0" applyNumberFormat="1" applyFont="1" applyBorder="1" applyAlignment="1" applyProtection="1">
      <alignment horizontal="center" vertical="center" wrapText="1"/>
      <protection hidden="1"/>
    </xf>
    <xf numFmtId="0" fontId="24" fillId="0" borderId="15" xfId="0" applyFont="1" applyBorder="1" applyAlignment="1" applyProtection="1">
      <alignment vertical="center" wrapText="1"/>
      <protection hidden="1"/>
    </xf>
    <xf numFmtId="0" fontId="24" fillId="0" borderId="0" xfId="0" applyFont="1" applyAlignment="1" applyProtection="1">
      <alignment horizontal="justify" vertical="center" wrapText="1"/>
      <protection hidden="1"/>
    </xf>
    <xf numFmtId="14" fontId="24" fillId="0" borderId="0" xfId="0" applyNumberFormat="1" applyFont="1" applyProtection="1">
      <protection hidden="1"/>
    </xf>
    <xf numFmtId="0" fontId="28" fillId="0" borderId="0" xfId="0" applyFont="1" applyProtection="1">
      <protection hidden="1"/>
    </xf>
    <xf numFmtId="0" fontId="16" fillId="0" borderId="0" xfId="0" applyFont="1" applyAlignment="1" applyProtection="1">
      <alignment horizontal="justify" vertical="center" wrapText="1"/>
      <protection hidden="1"/>
    </xf>
    <xf numFmtId="14" fontId="16" fillId="0" borderId="0" xfId="0" applyNumberFormat="1" applyFont="1" applyProtection="1">
      <protection hidden="1"/>
    </xf>
    <xf numFmtId="0" fontId="29" fillId="0" borderId="0" xfId="0" applyFont="1" applyProtection="1">
      <protection hidden="1"/>
    </xf>
    <xf numFmtId="14" fontId="30" fillId="2" borderId="2" xfId="0" applyNumberFormat="1" applyFont="1" applyFill="1" applyBorder="1" applyAlignment="1" applyProtection="1">
      <alignment vertical="center" wrapText="1"/>
      <protection hidden="1"/>
    </xf>
    <xf numFmtId="0" fontId="7" fillId="0" borderId="0" xfId="0" applyFont="1" applyProtection="1">
      <protection hidden="1"/>
    </xf>
    <xf numFmtId="0" fontId="11" fillId="0" borderId="0" xfId="0" applyFont="1" applyAlignment="1" applyProtection="1">
      <alignment vertical="center" wrapText="1"/>
      <protection locked="0"/>
    </xf>
    <xf numFmtId="0" fontId="11" fillId="0" borderId="2" xfId="0" applyFont="1" applyBorder="1" applyAlignment="1" applyProtection="1">
      <alignment horizontal="left" vertical="center" wrapText="1"/>
      <protection locked="0"/>
    </xf>
    <xf numFmtId="0" fontId="7" fillId="0" borderId="2" xfId="0" applyFont="1" applyBorder="1" applyProtection="1">
      <protection hidden="1"/>
    </xf>
    <xf numFmtId="0" fontId="11" fillId="0" borderId="2" xfId="0" applyFont="1" applyBorder="1" applyAlignment="1" applyProtection="1">
      <alignment vertical="center" wrapText="1"/>
      <protection locked="0"/>
    </xf>
    <xf numFmtId="0" fontId="5" fillId="3" borderId="2" xfId="0" applyFont="1" applyFill="1" applyBorder="1" applyAlignment="1" applyProtection="1">
      <alignment vertical="center" wrapText="1"/>
      <protection hidden="1"/>
    </xf>
    <xf numFmtId="0" fontId="30" fillId="2" borderId="2" xfId="0" applyFont="1" applyFill="1" applyBorder="1" applyAlignment="1" applyProtection="1">
      <alignment vertical="center" wrapText="1"/>
      <protection hidden="1"/>
    </xf>
    <xf numFmtId="0" fontId="11" fillId="0" borderId="0" xfId="0" applyFont="1" applyAlignment="1" applyProtection="1">
      <alignment horizontal="center" vertical="center" wrapText="1"/>
      <protection locked="0"/>
    </xf>
    <xf numFmtId="0" fontId="14" fillId="2" borderId="2" xfId="0" applyFont="1" applyFill="1" applyBorder="1" applyAlignment="1" applyProtection="1">
      <alignment horizontal="center" vertical="top" wrapText="1"/>
      <protection hidden="1"/>
    </xf>
    <xf numFmtId="0" fontId="5" fillId="2" borderId="8" xfId="0" applyFont="1" applyFill="1" applyBorder="1" applyAlignment="1" applyProtection="1">
      <alignment horizontal="center" vertical="center" wrapText="1"/>
      <protection hidden="1"/>
    </xf>
    <xf numFmtId="0" fontId="14" fillId="0" borderId="56" xfId="0" applyFont="1" applyBorder="1" applyAlignment="1" applyProtection="1">
      <alignment horizontal="center"/>
      <protection hidden="1"/>
    </xf>
    <xf numFmtId="14" fontId="5" fillId="2" borderId="8" xfId="0" applyNumberFormat="1" applyFont="1" applyFill="1" applyBorder="1" applyAlignment="1" applyProtection="1">
      <alignment horizontal="left" vertical="center" wrapText="1"/>
      <protection hidden="1"/>
    </xf>
    <xf numFmtId="0" fontId="13" fillId="0" borderId="2" xfId="0" applyFont="1" applyBorder="1" applyAlignment="1">
      <alignment horizontal="center" vertical="center" wrapText="1"/>
    </xf>
    <xf numFmtId="0" fontId="13" fillId="0" borderId="58" xfId="0" applyFont="1" applyBorder="1" applyAlignment="1">
      <alignment vertical="center" wrapText="1"/>
    </xf>
    <xf numFmtId="14" fontId="14" fillId="0" borderId="59" xfId="0" applyNumberFormat="1" applyFont="1" applyBorder="1" applyProtection="1">
      <protection hidden="1"/>
    </xf>
    <xf numFmtId="0" fontId="5" fillId="2" borderId="2" xfId="0" applyFont="1" applyFill="1" applyBorder="1" applyAlignment="1" applyProtection="1">
      <alignment horizontal="left" vertical="center" wrapText="1"/>
      <protection hidden="1"/>
    </xf>
    <xf numFmtId="0" fontId="30" fillId="2" borderId="2"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30" fillId="2" borderId="8" xfId="0" applyFont="1" applyFill="1" applyBorder="1" applyAlignment="1" applyProtection="1">
      <alignment horizontal="center" vertical="center" wrapText="1"/>
      <protection hidden="1"/>
    </xf>
    <xf numFmtId="0" fontId="30" fillId="2" borderId="9" xfId="0" applyFont="1" applyFill="1" applyBorder="1" applyAlignment="1" applyProtection="1">
      <alignment horizontal="center" vertical="center" wrapText="1"/>
      <protection hidden="1"/>
    </xf>
    <xf numFmtId="0" fontId="16" fillId="0" borderId="0" xfId="0" applyFont="1"/>
    <xf numFmtId="0" fontId="23" fillId="6" borderId="2" xfId="0" applyFont="1" applyFill="1" applyBorder="1" applyAlignment="1" applyProtection="1">
      <alignment horizontal="center" vertical="center" wrapText="1"/>
      <protection hidden="1"/>
    </xf>
    <xf numFmtId="0" fontId="23" fillId="4" borderId="2" xfId="0" applyFont="1" applyFill="1" applyBorder="1" applyAlignment="1" applyProtection="1">
      <alignment horizontal="center" vertical="center" wrapText="1"/>
      <protection hidden="1"/>
    </xf>
    <xf numFmtId="0" fontId="23" fillId="4" borderId="8" xfId="0" applyFont="1" applyFill="1" applyBorder="1" applyAlignment="1" applyProtection="1">
      <alignment horizontal="center" vertical="center" wrapText="1"/>
      <protection hidden="1"/>
    </xf>
    <xf numFmtId="0" fontId="23" fillId="4" borderId="4" xfId="0" applyFont="1" applyFill="1" applyBorder="1" applyAlignment="1" applyProtection="1">
      <alignment horizontal="center" vertical="center"/>
      <protection hidden="1"/>
    </xf>
    <xf numFmtId="0" fontId="23" fillId="4" borderId="10" xfId="0" applyFont="1" applyFill="1" applyBorder="1" applyAlignment="1" applyProtection="1">
      <alignment horizontal="center" vertical="center"/>
      <protection hidden="1"/>
    </xf>
    <xf numFmtId="0" fontId="23" fillId="4" borderId="12" xfId="0" applyFont="1" applyFill="1" applyBorder="1" applyAlignment="1" applyProtection="1">
      <alignment horizontal="center" vertical="center"/>
      <protection hidden="1"/>
    </xf>
    <xf numFmtId="0" fontId="23" fillId="4" borderId="7" xfId="0" applyFont="1" applyFill="1" applyBorder="1" applyAlignment="1" applyProtection="1">
      <alignment horizontal="center" vertical="center" wrapText="1"/>
      <protection hidden="1"/>
    </xf>
    <xf numFmtId="0" fontId="23" fillId="4" borderId="11" xfId="0" applyFont="1" applyFill="1" applyBorder="1" applyAlignment="1" applyProtection="1">
      <alignment horizontal="center" vertical="center" wrapText="1"/>
      <protection hidden="1"/>
    </xf>
    <xf numFmtId="0" fontId="23" fillId="4" borderId="13" xfId="0" applyFont="1" applyFill="1" applyBorder="1" applyAlignment="1" applyProtection="1">
      <alignment horizontal="center" vertical="center" wrapText="1"/>
      <protection hidden="1"/>
    </xf>
    <xf numFmtId="0" fontId="23" fillId="5" borderId="2" xfId="0" applyFont="1" applyFill="1" applyBorder="1" applyAlignment="1" applyProtection="1">
      <alignment horizontal="center" vertical="center" wrapText="1"/>
      <protection hidden="1"/>
    </xf>
    <xf numFmtId="14" fontId="23" fillId="5" borderId="2" xfId="0" applyNumberFormat="1" applyFont="1" applyFill="1" applyBorder="1" applyAlignment="1" applyProtection="1">
      <alignment horizontal="center" vertical="center" wrapText="1"/>
      <protection hidden="1"/>
    </xf>
    <xf numFmtId="0" fontId="15" fillId="0" borderId="56" xfId="0" quotePrefix="1" applyFont="1" applyBorder="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14" fontId="30" fillId="2" borderId="8" xfId="0" applyNumberFormat="1" applyFont="1" applyFill="1" applyBorder="1" applyAlignment="1" applyProtection="1">
      <alignment horizontal="center" vertical="center" wrapText="1"/>
      <protection hidden="1"/>
    </xf>
    <xf numFmtId="14" fontId="30" fillId="2" borderId="1" xfId="0" applyNumberFormat="1" applyFont="1" applyFill="1" applyBorder="1" applyAlignment="1" applyProtection="1">
      <alignment horizontal="center" vertical="center" wrapText="1"/>
      <protection hidden="1"/>
    </xf>
    <xf numFmtId="14" fontId="30" fillId="2" borderId="9" xfId="0" applyNumberFormat="1" applyFont="1" applyFill="1" applyBorder="1" applyAlignment="1" applyProtection="1">
      <alignment horizontal="center" vertical="center" wrapText="1"/>
      <protection hidden="1"/>
    </xf>
    <xf numFmtId="0" fontId="13" fillId="0" borderId="57"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0" xfId="0" applyFont="1" applyAlignment="1">
      <alignment horizontal="center"/>
    </xf>
    <xf numFmtId="0" fontId="5" fillId="4" borderId="19" xfId="0" applyFont="1" applyFill="1" applyBorder="1" applyAlignment="1">
      <alignment horizontal="center" vertical="center" textRotation="90"/>
    </xf>
    <xf numFmtId="0" fontId="5" fillId="4" borderId="24" xfId="0" applyFont="1" applyFill="1" applyBorder="1" applyAlignment="1">
      <alignment horizontal="center" vertical="center" textRotation="90"/>
    </xf>
    <xf numFmtId="0" fontId="5" fillId="4" borderId="30" xfId="0" applyFont="1" applyFill="1" applyBorder="1" applyAlignment="1">
      <alignment horizontal="center" vertical="center" textRotation="90"/>
    </xf>
    <xf numFmtId="0" fontId="5" fillId="4" borderId="20" xfId="0" applyFont="1" applyFill="1" applyBorder="1" applyAlignment="1" applyProtection="1">
      <alignment vertical="center" wrapText="1"/>
      <protection hidden="1"/>
    </xf>
    <xf numFmtId="0" fontId="5" fillId="4" borderId="21" xfId="0" applyFont="1" applyFill="1" applyBorder="1" applyAlignment="1" applyProtection="1">
      <alignment vertical="center" wrapText="1"/>
      <protection hidden="1"/>
    </xf>
    <xf numFmtId="0" fontId="5" fillId="4" borderId="3" xfId="0" applyFont="1" applyFill="1" applyBorder="1" applyAlignment="1" applyProtection="1">
      <alignment vertical="center" wrapText="1"/>
      <protection hidden="1"/>
    </xf>
    <xf numFmtId="0" fontId="5" fillId="4" borderId="24" xfId="0" applyFont="1" applyFill="1" applyBorder="1" applyAlignment="1" applyProtection="1">
      <alignment vertical="center" wrapText="1"/>
      <protection hidden="1"/>
    </xf>
    <xf numFmtId="0" fontId="5" fillId="4" borderId="30" xfId="0" applyFont="1" applyFill="1" applyBorder="1" applyAlignment="1" applyProtection="1">
      <alignment vertical="center" wrapText="1"/>
      <protection hidden="1"/>
    </xf>
    <xf numFmtId="0" fontId="5" fillId="4" borderId="25" xfId="0" applyFont="1" applyFill="1" applyBorder="1" applyAlignment="1" applyProtection="1">
      <alignment vertical="center" wrapText="1"/>
      <protection hidden="1"/>
    </xf>
    <xf numFmtId="0" fontId="5" fillId="4" borderId="26" xfId="0" applyFont="1" applyFill="1" applyBorder="1" applyAlignment="1" applyProtection="1">
      <alignment vertical="center" wrapText="1"/>
      <protection hidden="1"/>
    </xf>
    <xf numFmtId="0" fontId="5" fillId="4" borderId="25" xfId="0" applyFont="1" applyFill="1" applyBorder="1" applyAlignment="1" applyProtection="1">
      <alignment horizontal="left" vertical="center" wrapText="1"/>
      <protection hidden="1"/>
    </xf>
    <xf numFmtId="0" fontId="5" fillId="4" borderId="26" xfId="0" applyFont="1" applyFill="1" applyBorder="1" applyAlignment="1" applyProtection="1">
      <alignment horizontal="left" vertical="center" wrapText="1"/>
      <protection hidden="1"/>
    </xf>
    <xf numFmtId="0" fontId="5" fillId="4" borderId="31" xfId="0" applyFont="1" applyFill="1" applyBorder="1" applyAlignment="1" applyProtection="1">
      <alignment vertical="center" wrapText="1"/>
      <protection hidden="1"/>
    </xf>
    <xf numFmtId="0" fontId="5" fillId="4" borderId="32" xfId="0" applyFont="1" applyFill="1" applyBorder="1" applyAlignment="1" applyProtection="1">
      <alignment vertical="center" wrapText="1"/>
      <protection hidden="1"/>
    </xf>
    <xf numFmtId="0" fontId="5" fillId="5" borderId="33" xfId="0" applyFont="1" applyFill="1" applyBorder="1" applyAlignment="1">
      <alignment horizontal="center" vertical="center" textRotation="90" wrapText="1"/>
    </xf>
    <xf numFmtId="0" fontId="5" fillId="5" borderId="33" xfId="0" applyFont="1" applyFill="1" applyBorder="1" applyAlignment="1">
      <alignment horizontal="center" vertical="center" textRotation="90"/>
    </xf>
    <xf numFmtId="0" fontId="5" fillId="5" borderId="40" xfId="0" applyFont="1" applyFill="1" applyBorder="1" applyAlignment="1">
      <alignment horizontal="center" vertical="center" textRotation="90"/>
    </xf>
    <xf numFmtId="0" fontId="5" fillId="5" borderId="5" xfId="0" applyFont="1" applyFill="1" applyBorder="1" applyAlignment="1" applyProtection="1">
      <alignment vertical="center" wrapText="1"/>
      <protection hidden="1"/>
    </xf>
    <xf numFmtId="0" fontId="5" fillId="5" borderId="6" xfId="0" applyFont="1" applyFill="1" applyBorder="1" applyAlignment="1" applyProtection="1">
      <alignment vertical="center" wrapText="1"/>
      <protection hidden="1"/>
    </xf>
    <xf numFmtId="0" fontId="5" fillId="5" borderId="24" xfId="0" applyFont="1" applyFill="1" applyBorder="1" applyAlignment="1" applyProtection="1">
      <alignment vertical="center" wrapText="1"/>
      <protection hidden="1"/>
    </xf>
    <xf numFmtId="0" fontId="5" fillId="5" borderId="43" xfId="0" applyFont="1" applyFill="1" applyBorder="1" applyAlignment="1" applyProtection="1">
      <alignment vertical="center" wrapText="1"/>
      <protection hidden="1"/>
    </xf>
    <xf numFmtId="0" fontId="5" fillId="5" borderId="25" xfId="0" applyFont="1" applyFill="1" applyBorder="1" applyAlignment="1" applyProtection="1">
      <alignment vertical="center" wrapText="1"/>
      <protection hidden="1"/>
    </xf>
    <xf numFmtId="0" fontId="5" fillId="5" borderId="26" xfId="0" applyFont="1" applyFill="1" applyBorder="1" applyAlignment="1" applyProtection="1">
      <alignment vertical="center" wrapText="1"/>
      <protection hidden="1"/>
    </xf>
    <xf numFmtId="0" fontId="5" fillId="5" borderId="37" xfId="0" applyFont="1" applyFill="1" applyBorder="1" applyAlignment="1" applyProtection="1">
      <alignment vertical="center" wrapText="1"/>
      <protection hidden="1"/>
    </xf>
    <xf numFmtId="0" fontId="5" fillId="5" borderId="39" xfId="0" applyFont="1" applyFill="1" applyBorder="1" applyAlignment="1" applyProtection="1">
      <alignment vertical="center" wrapText="1"/>
      <protection hidden="1"/>
    </xf>
    <xf numFmtId="0" fontId="5" fillId="6" borderId="41" xfId="0" applyFont="1" applyFill="1" applyBorder="1" applyAlignment="1" applyProtection="1">
      <alignment vertical="center" wrapText="1"/>
      <protection hidden="1"/>
    </xf>
    <xf numFmtId="0" fontId="5" fillId="6" borderId="42" xfId="0" applyFont="1" applyFill="1" applyBorder="1" applyAlignment="1" applyProtection="1">
      <alignment vertical="center" wrapText="1"/>
      <protection hidden="1"/>
    </xf>
    <xf numFmtId="0" fontId="5" fillId="4" borderId="45" xfId="0" applyFont="1" applyFill="1" applyBorder="1" applyAlignment="1">
      <alignment horizontal="center" vertical="center" textRotation="90" wrapText="1"/>
    </xf>
    <xf numFmtId="0" fontId="5" fillId="4" borderId="24" xfId="0" applyFont="1" applyFill="1" applyBorder="1" applyAlignment="1">
      <alignment horizontal="center" vertical="center" textRotation="90" wrapText="1"/>
    </xf>
    <xf numFmtId="0" fontId="5" fillId="4" borderId="39" xfId="0" applyFont="1" applyFill="1" applyBorder="1" applyAlignment="1">
      <alignment horizontal="center" vertical="center" textRotation="90" wrapText="1"/>
    </xf>
    <xf numFmtId="0" fontId="5" fillId="4" borderId="46" xfId="0" applyFont="1" applyFill="1" applyBorder="1" applyAlignment="1" applyProtection="1">
      <alignment vertical="center" wrapText="1"/>
      <protection hidden="1"/>
    </xf>
    <xf numFmtId="0" fontId="5" fillId="4" borderId="49" xfId="0" applyFont="1" applyFill="1" applyBorder="1" applyAlignment="1" applyProtection="1">
      <alignment vertical="center" wrapText="1"/>
      <protection hidden="1"/>
    </xf>
    <xf numFmtId="0" fontId="5" fillId="4" borderId="48" xfId="0" applyFont="1" applyFill="1" applyBorder="1" applyAlignment="1" applyProtection="1">
      <alignment vertical="center" wrapText="1"/>
      <protection hidden="1"/>
    </xf>
    <xf numFmtId="0" fontId="5" fillId="4" borderId="50" xfId="0" applyFont="1" applyFill="1" applyBorder="1" applyAlignment="1" applyProtection="1">
      <alignment vertical="center" wrapText="1"/>
      <protection hidden="1"/>
    </xf>
    <xf numFmtId="0" fontId="5" fillId="4" borderId="54" xfId="0" applyFont="1" applyFill="1" applyBorder="1" applyAlignment="1" applyProtection="1">
      <alignment vertical="center" wrapText="1"/>
      <protection hidden="1"/>
    </xf>
    <xf numFmtId="0" fontId="5" fillId="4" borderId="53" xfId="0" applyFont="1" applyFill="1" applyBorder="1" applyAlignment="1" applyProtection="1">
      <alignment vertical="center" wrapText="1"/>
      <protection hidden="1"/>
    </xf>
  </cellXfs>
  <cellStyles count="3">
    <cellStyle name="Cálculo" xfId="1" builtinId="22"/>
    <cellStyle name="Celda de comprobación" xfId="2" builtinId="23"/>
    <cellStyle name="Normal" xfId="0" builtinId="0"/>
  </cellStyles>
  <dxfs count="20">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rgb="FF00B050"/>
          </stop>
          <stop position="1">
            <color theme="0"/>
          </stop>
        </gradientFill>
      </fill>
    </dxf>
    <dxf>
      <fill>
        <gradientFill degree="45">
          <stop position="0">
            <color theme="0"/>
          </stop>
          <stop position="0.5">
            <color theme="4"/>
          </stop>
          <stop position="1">
            <color theme="0"/>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rgb="FF00B050"/>
          </stop>
          <stop position="1">
            <color theme="0"/>
          </stop>
        </gradientFill>
      </fill>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rgb="FF00B050"/>
          </stop>
          <stop position="1">
            <color theme="0"/>
          </stop>
        </gradientFill>
      </fill>
    </dxf>
    <dxf>
      <fill>
        <gradientFill type="path" left="0.5" right="0.5" top="0.5" bottom="0.5">
          <stop position="0">
            <color theme="0"/>
          </stop>
          <stop position="1">
            <color theme="4"/>
          </stop>
        </gradient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661147</xdr:colOff>
      <xdr:row>0</xdr:row>
      <xdr:rowOff>11205</xdr:rowOff>
    </xdr:from>
    <xdr:to>
      <xdr:col>4</xdr:col>
      <xdr:colOff>168088</xdr:colOff>
      <xdr:row>2</xdr:row>
      <xdr:rowOff>92167</xdr:rowOff>
    </xdr:to>
    <xdr:pic>
      <xdr:nvPicPr>
        <xdr:cNvPr id="2" name="Imagen 1">
          <a:extLst>
            <a:ext uri="{FF2B5EF4-FFF2-40B4-BE49-F238E27FC236}">
              <a16:creationId xmlns:a16="http://schemas.microsoft.com/office/drawing/2014/main" id="{51BEF379-0B90-40A6-BB8A-74067C8B38C2}"/>
            </a:ext>
          </a:extLst>
        </xdr:cNvPr>
        <xdr:cNvPicPr>
          <a:picLocks noChangeAspect="1"/>
        </xdr:cNvPicPr>
      </xdr:nvPicPr>
      <xdr:blipFill>
        <a:blip xmlns:r="http://schemas.openxmlformats.org/officeDocument/2006/relationships" r:embed="rId1"/>
        <a:stretch>
          <a:fillRect/>
        </a:stretch>
      </xdr:blipFill>
      <xdr:spPr>
        <a:xfrm>
          <a:off x="6701118" y="11205"/>
          <a:ext cx="1591235" cy="4395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U34"/>
  <sheetViews>
    <sheetView showGridLines="0" tabSelected="1" zoomScale="85" zoomScaleNormal="85" workbookViewId="0">
      <selection activeCell="D15" sqref="D15"/>
    </sheetView>
  </sheetViews>
  <sheetFormatPr baseColWidth="10" defaultColWidth="11.42578125" defaultRowHeight="14.25" x14ac:dyDescent="0.2"/>
  <cols>
    <col min="1" max="1" width="5.7109375" style="30" customWidth="1"/>
    <col min="2" max="2" width="36.7109375" style="64" customWidth="1"/>
    <col min="3" max="3" width="48.28515625" style="30" customWidth="1"/>
    <col min="4" max="4" width="31.28515625" style="30" customWidth="1"/>
    <col min="5" max="5" width="15.7109375" style="65" customWidth="1"/>
    <col min="6" max="6" width="14.140625" style="30" customWidth="1"/>
    <col min="7" max="7" width="13.5703125" style="30" customWidth="1"/>
    <col min="8" max="8" width="30.28515625" style="30" customWidth="1"/>
    <col min="9" max="9" width="31.5703125" style="30" customWidth="1"/>
    <col min="10" max="10" width="16.42578125" style="30" bestFit="1" customWidth="1"/>
    <col min="11" max="11" width="11.42578125" style="30"/>
    <col min="12" max="12" width="21.85546875" style="30" customWidth="1"/>
    <col min="13" max="13" width="14.85546875" style="30" customWidth="1"/>
    <col min="14" max="14" width="11.85546875" style="30" customWidth="1"/>
    <col min="15" max="15" width="13.140625" style="30" customWidth="1"/>
    <col min="16" max="20" width="11.42578125" style="30"/>
    <col min="21" max="21" width="150.42578125" style="66" hidden="1" customWidth="1"/>
    <col min="22" max="16384" width="11.42578125" style="30"/>
  </cols>
  <sheetData>
    <row r="3" spans="1:21" ht="15" thickBot="1" x14ac:dyDescent="0.25"/>
    <row r="4" spans="1:21" ht="15" x14ac:dyDescent="0.2">
      <c r="B4" s="103"/>
      <c r="C4" s="107" t="s">
        <v>0</v>
      </c>
      <c r="D4" s="108"/>
      <c r="E4" s="108"/>
      <c r="F4" s="108"/>
      <c r="G4" s="108"/>
      <c r="H4" s="102"/>
      <c r="I4" s="33"/>
      <c r="J4" s="33"/>
      <c r="K4" s="33"/>
      <c r="L4" s="31"/>
      <c r="U4" s="30"/>
    </row>
    <row r="5" spans="1:21" ht="18.75" customHeight="1" x14ac:dyDescent="0.2">
      <c r="B5" s="103"/>
      <c r="C5" s="81" t="s">
        <v>1</v>
      </c>
      <c r="D5" s="109" t="s">
        <v>76</v>
      </c>
      <c r="E5" s="109"/>
      <c r="F5" s="109"/>
      <c r="G5" s="109"/>
      <c r="H5" s="102"/>
      <c r="I5" s="33"/>
      <c r="J5" s="33"/>
      <c r="K5" s="33"/>
      <c r="L5" s="34" t="s">
        <v>92</v>
      </c>
      <c r="M5" s="35">
        <f>COUNTA(B20:B42)</f>
        <v>0</v>
      </c>
      <c r="N5" s="36"/>
      <c r="U5" s="30"/>
    </row>
    <row r="6" spans="1:21" ht="18.75" customHeight="1" x14ac:dyDescent="0.2">
      <c r="B6" s="103"/>
      <c r="C6" s="81" t="s">
        <v>2</v>
      </c>
      <c r="D6" s="109" t="s">
        <v>77</v>
      </c>
      <c r="E6" s="109"/>
      <c r="F6" s="109"/>
      <c r="G6" s="109"/>
      <c r="H6" s="102"/>
      <c r="I6" s="33"/>
      <c r="J6" s="33"/>
      <c r="K6" s="33"/>
      <c r="L6" s="34" t="s">
        <v>3</v>
      </c>
      <c r="M6" s="35">
        <f>COUNTA(D20:D42)</f>
        <v>0</v>
      </c>
      <c r="N6" s="36"/>
      <c r="U6" s="30"/>
    </row>
    <row r="7" spans="1:21" ht="15" x14ac:dyDescent="0.2">
      <c r="B7" s="103"/>
      <c r="C7" s="81" t="s">
        <v>4</v>
      </c>
      <c r="D7" s="28" t="s">
        <v>5</v>
      </c>
      <c r="E7" s="109" t="s">
        <v>6</v>
      </c>
      <c r="F7" s="109"/>
      <c r="G7" s="80" t="s">
        <v>81</v>
      </c>
      <c r="H7" s="102"/>
      <c r="I7" s="33"/>
      <c r="J7" s="33"/>
      <c r="K7" s="33"/>
      <c r="L7" s="37"/>
      <c r="U7" s="30"/>
    </row>
    <row r="8" spans="1:21" ht="15.75" thickBot="1" x14ac:dyDescent="0.25">
      <c r="B8" s="103"/>
      <c r="C8" s="82">
        <v>45516</v>
      </c>
      <c r="D8" s="29" t="s">
        <v>7</v>
      </c>
      <c r="E8" s="101" t="s">
        <v>91</v>
      </c>
      <c r="F8" s="101"/>
      <c r="G8" s="78">
        <v>1</v>
      </c>
      <c r="H8" s="102"/>
      <c r="I8" s="33"/>
      <c r="J8" s="33"/>
      <c r="K8" s="33"/>
      <c r="L8" s="37"/>
      <c r="U8" s="30"/>
    </row>
    <row r="9" spans="1:21" ht="14.25" customHeight="1" x14ac:dyDescent="0.2">
      <c r="B9" s="31"/>
      <c r="C9" s="31"/>
      <c r="D9" s="31"/>
      <c r="E9" s="32"/>
      <c r="F9" s="31"/>
      <c r="G9" s="31"/>
      <c r="H9" s="31"/>
      <c r="I9" s="31"/>
      <c r="J9" s="31"/>
      <c r="K9" s="31"/>
      <c r="L9" s="37"/>
      <c r="U9" s="30"/>
    </row>
    <row r="10" spans="1:21" ht="23.25" customHeight="1" x14ac:dyDescent="0.2">
      <c r="B10" s="30"/>
      <c r="E10" s="30"/>
      <c r="H10" s="31"/>
      <c r="J10" s="38"/>
      <c r="K10" s="38"/>
      <c r="L10" s="39" t="s">
        <v>8</v>
      </c>
      <c r="M10" s="40">
        <f>COUNTIFS(J18:J41,"si")</f>
        <v>0</v>
      </c>
      <c r="U10" s="30"/>
    </row>
    <row r="11" spans="1:21" s="68" customFormat="1" ht="30" customHeight="1" x14ac:dyDescent="0.2">
      <c r="A11" s="83" t="s">
        <v>83</v>
      </c>
      <c r="B11" s="83"/>
      <c r="C11" s="104"/>
      <c r="D11" s="105"/>
      <c r="E11" s="105"/>
      <c r="F11" s="106"/>
      <c r="G11" s="79" t="s">
        <v>82</v>
      </c>
      <c r="H11" s="67"/>
      <c r="J11" s="69"/>
      <c r="K11" s="69"/>
      <c r="L11" s="70" t="s">
        <v>9</v>
      </c>
      <c r="M11" s="71">
        <f>COUNTIFS(J19:J42,"sin vencer")</f>
        <v>0</v>
      </c>
    </row>
    <row r="12" spans="1:21" s="68" customFormat="1" ht="16.5" customHeight="1" x14ac:dyDescent="0.2">
      <c r="A12" s="83" t="s">
        <v>10</v>
      </c>
      <c r="B12" s="83"/>
      <c r="C12" s="84"/>
      <c r="D12" s="84"/>
      <c r="E12" s="84"/>
      <c r="F12" s="84"/>
      <c r="G12" s="84"/>
      <c r="H12" s="84"/>
      <c r="J12" s="69"/>
      <c r="K12" s="69"/>
      <c r="L12" s="72" t="s">
        <v>11</v>
      </c>
      <c r="M12" s="71">
        <f>COUNTIFS(J20:J42,"parcial")</f>
        <v>0</v>
      </c>
    </row>
    <row r="13" spans="1:21" s="68" customFormat="1" ht="16.5" customHeight="1" x14ac:dyDescent="0.2">
      <c r="A13" s="83" t="s">
        <v>12</v>
      </c>
      <c r="B13" s="83"/>
      <c r="C13" s="84"/>
      <c r="D13" s="84"/>
      <c r="E13" s="84"/>
      <c r="F13" s="84"/>
      <c r="G13" s="84"/>
      <c r="H13" s="84"/>
      <c r="J13" s="69"/>
      <c r="K13" s="69"/>
      <c r="L13" s="72" t="s">
        <v>13</v>
      </c>
      <c r="M13" s="71">
        <f>COUNTIFS(J20:J42,"no")</f>
        <v>0</v>
      </c>
    </row>
    <row r="14" spans="1:21" s="68" customFormat="1" ht="16.5" customHeight="1" x14ac:dyDescent="0.2">
      <c r="A14" s="83" t="s">
        <v>14</v>
      </c>
      <c r="B14" s="83"/>
      <c r="C14" s="84"/>
      <c r="D14" s="84"/>
      <c r="E14" s="84"/>
      <c r="F14" s="84"/>
      <c r="G14" s="84"/>
      <c r="H14" s="84"/>
      <c r="J14" s="69"/>
      <c r="K14" s="69"/>
      <c r="L14" s="72" t="s">
        <v>15</v>
      </c>
      <c r="M14" s="71">
        <f>COUNTIFS(J20:J42,"n/a")</f>
        <v>0</v>
      </c>
    </row>
    <row r="15" spans="1:21" s="68" customFormat="1" ht="23.25" customHeight="1" x14ac:dyDescent="0.2">
      <c r="A15" s="85" t="s">
        <v>16</v>
      </c>
      <c r="B15" s="86"/>
      <c r="C15" s="71"/>
      <c r="D15" s="73" t="s">
        <v>17</v>
      </c>
      <c r="E15" s="87"/>
      <c r="F15" s="88"/>
      <c r="G15" s="77" t="s">
        <v>35</v>
      </c>
      <c r="H15" s="74"/>
      <c r="I15" s="75"/>
      <c r="J15" s="75"/>
      <c r="K15" s="75"/>
      <c r="L15" s="75"/>
    </row>
    <row r="16" spans="1:21" x14ac:dyDescent="0.2">
      <c r="A16" s="89"/>
      <c r="B16" s="89"/>
      <c r="C16" s="41"/>
      <c r="D16" s="42"/>
      <c r="E16" s="42"/>
      <c r="F16" s="42"/>
      <c r="G16" s="42"/>
      <c r="H16" s="31"/>
      <c r="I16" s="31"/>
      <c r="J16" s="31"/>
      <c r="K16" s="31"/>
      <c r="L16" s="31"/>
      <c r="U16" s="30"/>
    </row>
    <row r="17" spans="1:21" s="46" customFormat="1" ht="12" customHeight="1" x14ac:dyDescent="0.15">
      <c r="A17" s="93" t="s">
        <v>18</v>
      </c>
      <c r="B17" s="96" t="s">
        <v>78</v>
      </c>
      <c r="C17" s="96" t="s">
        <v>19</v>
      </c>
      <c r="D17" s="99" t="s">
        <v>20</v>
      </c>
      <c r="E17" s="99"/>
      <c r="F17" s="99"/>
      <c r="G17" s="99"/>
      <c r="H17" s="99"/>
      <c r="I17" s="99"/>
      <c r="J17" s="91" t="s">
        <v>21</v>
      </c>
      <c r="K17" s="91"/>
      <c r="L17" s="91"/>
      <c r="M17" s="91"/>
      <c r="N17" s="44"/>
      <c r="O17" s="45"/>
      <c r="P17" s="45"/>
      <c r="Q17" s="45"/>
      <c r="R17" s="45"/>
    </row>
    <row r="18" spans="1:21" s="45" customFormat="1" ht="19.5" customHeight="1" x14ac:dyDescent="0.15">
      <c r="A18" s="94"/>
      <c r="B18" s="97"/>
      <c r="C18" s="97"/>
      <c r="D18" s="99" t="s">
        <v>89</v>
      </c>
      <c r="E18" s="99" t="s">
        <v>23</v>
      </c>
      <c r="F18" s="100" t="s">
        <v>24</v>
      </c>
      <c r="G18" s="99" t="s">
        <v>25</v>
      </c>
      <c r="H18" s="43" t="s">
        <v>34</v>
      </c>
      <c r="I18" s="90" t="s">
        <v>26</v>
      </c>
      <c r="J18" s="91" t="s">
        <v>27</v>
      </c>
      <c r="K18" s="91" t="s">
        <v>28</v>
      </c>
      <c r="L18" s="92" t="s">
        <v>29</v>
      </c>
      <c r="M18" s="91" t="s">
        <v>30</v>
      </c>
      <c r="N18" s="44"/>
    </row>
    <row r="19" spans="1:21" s="45" customFormat="1" ht="57" x14ac:dyDescent="0.2">
      <c r="A19" s="95"/>
      <c r="B19" s="98"/>
      <c r="C19" s="98"/>
      <c r="D19" s="99"/>
      <c r="E19" s="99"/>
      <c r="F19" s="100"/>
      <c r="G19" s="99"/>
      <c r="H19" s="43" t="s">
        <v>90</v>
      </c>
      <c r="I19" s="90"/>
      <c r="J19" s="91"/>
      <c r="K19" s="91"/>
      <c r="L19" s="92"/>
      <c r="M19" s="91"/>
      <c r="N19" s="44"/>
      <c r="O19" s="76" t="s">
        <v>88</v>
      </c>
      <c r="P19" s="47" t="s">
        <v>33</v>
      </c>
    </row>
    <row r="20" spans="1:21" s="55" customFormat="1" ht="11.25" x14ac:dyDescent="0.15">
      <c r="A20" s="48"/>
      <c r="B20" s="49"/>
      <c r="C20" s="49"/>
      <c r="D20" s="49"/>
      <c r="E20" s="50"/>
      <c r="F20" s="50"/>
      <c r="G20" s="50"/>
      <c r="H20" s="51"/>
      <c r="I20" s="51"/>
      <c r="J20" s="52"/>
      <c r="K20" s="53"/>
      <c r="L20" s="54"/>
      <c r="M20" s="48"/>
      <c r="O20" s="56">
        <f>F20-J20</f>
        <v>0</v>
      </c>
      <c r="P20" s="56">
        <f>IF(O20&lt;0,0,1)</f>
        <v>1</v>
      </c>
    </row>
    <row r="21" spans="1:21" s="55" customFormat="1" ht="11.25" x14ac:dyDescent="0.15">
      <c r="A21" s="48"/>
      <c r="B21" s="49"/>
      <c r="C21" s="49"/>
      <c r="D21" s="49"/>
      <c r="E21" s="50"/>
      <c r="F21" s="50"/>
      <c r="G21" s="50"/>
      <c r="H21" s="51"/>
      <c r="I21" s="51"/>
      <c r="J21" s="52"/>
      <c r="K21" s="53"/>
      <c r="L21" s="54"/>
      <c r="M21" s="48"/>
      <c r="O21" s="56">
        <f>F21-J21</f>
        <v>0</v>
      </c>
      <c r="P21" s="56">
        <f>IF(O21&lt;0,0,1)</f>
        <v>1</v>
      </c>
    </row>
    <row r="22" spans="1:21" s="55" customFormat="1" ht="11.25" x14ac:dyDescent="0.15">
      <c r="A22" s="48"/>
      <c r="B22" s="49"/>
      <c r="C22" s="49"/>
      <c r="D22" s="49"/>
      <c r="E22" s="50"/>
      <c r="F22" s="50"/>
      <c r="G22" s="50"/>
      <c r="H22" s="51"/>
      <c r="I22" s="51"/>
      <c r="J22" s="52"/>
      <c r="K22" s="53"/>
      <c r="L22" s="54"/>
      <c r="M22" s="48"/>
      <c r="O22" s="56">
        <f>F22-J22</f>
        <v>0</v>
      </c>
      <c r="P22" s="56">
        <f>IF(O22&lt;0,0,1)</f>
        <v>1</v>
      </c>
    </row>
    <row r="23" spans="1:21" s="55" customFormat="1" ht="11.25" x14ac:dyDescent="0.15">
      <c r="A23" s="48"/>
      <c r="B23" s="49"/>
      <c r="C23" s="49"/>
      <c r="D23" s="49"/>
      <c r="E23" s="50"/>
      <c r="F23" s="50"/>
      <c r="G23" s="50"/>
      <c r="H23" s="51"/>
      <c r="I23" s="51"/>
      <c r="J23" s="52"/>
      <c r="K23" s="53"/>
      <c r="L23" s="54"/>
      <c r="M23" s="48"/>
      <c r="O23" s="56">
        <f>F23-J23</f>
        <v>0</v>
      </c>
      <c r="P23" s="56">
        <f>IF(O23&lt;0,0,1)</f>
        <v>1</v>
      </c>
    </row>
    <row r="24" spans="1:21" s="55" customFormat="1" ht="11.25" x14ac:dyDescent="0.15">
      <c r="A24" s="48"/>
      <c r="B24" s="49"/>
      <c r="C24" s="57"/>
      <c r="D24" s="49"/>
      <c r="E24" s="50"/>
      <c r="F24" s="50"/>
      <c r="G24" s="50"/>
      <c r="H24" s="51"/>
      <c r="I24" s="51"/>
      <c r="J24" s="58"/>
      <c r="K24" s="59"/>
      <c r="L24" s="60"/>
      <c r="M24" s="48"/>
      <c r="O24" s="55">
        <f>F24-J24</f>
        <v>0</v>
      </c>
      <c r="P24" s="55">
        <f>IF(O24&lt;0,0,1)</f>
        <v>1</v>
      </c>
    </row>
    <row r="25" spans="1:21" s="45" customFormat="1" ht="11.25" x14ac:dyDescent="0.15">
      <c r="B25" s="61"/>
      <c r="E25" s="62"/>
      <c r="U25" s="63"/>
    </row>
    <row r="26" spans="1:21" s="45" customFormat="1" ht="11.25" x14ac:dyDescent="0.15">
      <c r="B26" s="61"/>
      <c r="E26" s="62"/>
      <c r="U26" s="63"/>
    </row>
    <row r="27" spans="1:21" s="45" customFormat="1" ht="11.25" x14ac:dyDescent="0.15">
      <c r="B27" s="61"/>
      <c r="E27" s="62"/>
      <c r="U27" s="63"/>
    </row>
    <row r="28" spans="1:21" s="45" customFormat="1" ht="11.25" x14ac:dyDescent="0.15">
      <c r="B28" s="61"/>
      <c r="E28" s="62"/>
      <c r="U28" s="63"/>
    </row>
    <row r="29" spans="1:21" s="45" customFormat="1" ht="11.25" x14ac:dyDescent="0.15">
      <c r="B29" s="61"/>
      <c r="E29" s="62"/>
      <c r="U29" s="63"/>
    </row>
    <row r="30" spans="1:21" s="45" customFormat="1" ht="11.25" x14ac:dyDescent="0.15">
      <c r="B30" s="61"/>
      <c r="E30" s="62"/>
      <c r="U30" s="63"/>
    </row>
    <row r="31" spans="1:21" s="45" customFormat="1" ht="11.25" x14ac:dyDescent="0.15">
      <c r="B31" s="61"/>
      <c r="E31" s="62"/>
      <c r="U31" s="63"/>
    </row>
    <row r="32" spans="1:21" s="45" customFormat="1" ht="11.25" x14ac:dyDescent="0.15">
      <c r="B32" s="61"/>
      <c r="E32" s="62"/>
      <c r="U32" s="63"/>
    </row>
    <row r="33" spans="2:21" s="45" customFormat="1" ht="11.25" x14ac:dyDescent="0.15">
      <c r="B33" s="61"/>
      <c r="E33" s="62"/>
      <c r="U33" s="63"/>
    </row>
    <row r="34" spans="2:21" s="45" customFormat="1" ht="11.25" x14ac:dyDescent="0.15">
      <c r="B34" s="61"/>
      <c r="E34" s="62"/>
      <c r="U34" s="63"/>
    </row>
  </sheetData>
  <protectedRanges>
    <protectedRange password="EE88" sqref="B20:G24" name="Rango5" securityDescriptor="O:WDG:WDD:(A;;CC;;;WD)"/>
    <protectedRange password="EE88" sqref="H20:H24" name="Rango5_3" securityDescriptor="O:WDG:WDD:(A;;CC;;;WD)"/>
  </protectedRanges>
  <mergeCells count="32">
    <mergeCell ref="E8:F8"/>
    <mergeCell ref="H4:H8"/>
    <mergeCell ref="B4:B8"/>
    <mergeCell ref="C11:F11"/>
    <mergeCell ref="C4:G4"/>
    <mergeCell ref="D5:G5"/>
    <mergeCell ref="D6:G6"/>
    <mergeCell ref="E7:F7"/>
    <mergeCell ref="M18:M19"/>
    <mergeCell ref="A17:A19"/>
    <mergeCell ref="B17:B19"/>
    <mergeCell ref="C17:C19"/>
    <mergeCell ref="D17:I17"/>
    <mergeCell ref="J17:M17"/>
    <mergeCell ref="D18:D19"/>
    <mergeCell ref="E18:E19"/>
    <mergeCell ref="F18:F19"/>
    <mergeCell ref="G18:G19"/>
    <mergeCell ref="A16:B16"/>
    <mergeCell ref="I18:I19"/>
    <mergeCell ref="J18:J19"/>
    <mergeCell ref="K18:K19"/>
    <mergeCell ref="L18:L19"/>
    <mergeCell ref="A12:B12"/>
    <mergeCell ref="A11:B11"/>
    <mergeCell ref="C12:H12"/>
    <mergeCell ref="A15:B15"/>
    <mergeCell ref="A13:B13"/>
    <mergeCell ref="A14:B14"/>
    <mergeCell ref="C13:H13"/>
    <mergeCell ref="C14:H14"/>
    <mergeCell ref="E15:F15"/>
  </mergeCells>
  <conditionalFormatting sqref="I15:I16 L14">
    <cfRule type="colorScale" priority="87">
      <colorScale>
        <cfvo type="min"/>
        <cfvo type="max"/>
        <color rgb="FFFF7128"/>
        <color rgb="FFFFEF9C"/>
      </colorScale>
    </cfRule>
    <cfRule type="colorScale" priority="89">
      <colorScale>
        <cfvo type="min"/>
        <cfvo type="percentile" val="50"/>
        <cfvo type="max"/>
        <color rgb="FFF8696B"/>
        <color rgb="FFFFEB84"/>
        <color rgb="FF63BE7B"/>
      </colorScale>
    </cfRule>
    <cfRule type="containsText" dxfId="19" priority="88" operator="containsText" text="N/A">
      <formula>NOT(ISERROR(SEARCH("N/A",I14)))</formula>
    </cfRule>
  </conditionalFormatting>
  <conditionalFormatting sqref="I15:I16">
    <cfRule type="containsText" priority="86" operator="containsText" text="OK">
      <formula>NOT(ISERROR(SEARCH("OK",I15)))</formula>
    </cfRule>
    <cfRule type="containsText" dxfId="18" priority="85" operator="containsText" text="si">
      <formula>NOT(ISERROR(SEARCH("si",I15)))</formula>
    </cfRule>
    <cfRule type="containsText" dxfId="17" priority="84" operator="containsText" text="no">
      <formula>NOT(ISERROR(SEARCH("no",I15)))</formula>
    </cfRule>
    <cfRule type="containsText" dxfId="16" priority="81" operator="containsText" text="PARCIAL">
      <formula>NOT(ISERROR(SEARCH("PARCIAL",I15)))</formula>
    </cfRule>
  </conditionalFormatting>
  <conditionalFormatting sqref="J20">
    <cfRule type="colorScale" priority="18">
      <colorScale>
        <cfvo type="min"/>
        <cfvo type="percentile" val="50"/>
        <cfvo type="max"/>
        <color rgb="FFF8696B"/>
        <color rgb="FFFFEB84"/>
        <color rgb="FF63BE7B"/>
      </colorScale>
    </cfRule>
    <cfRule type="colorScale" priority="15">
      <colorScale>
        <cfvo type="min"/>
        <cfvo type="max"/>
        <color rgb="FFFF7128"/>
        <color rgb="FFFFEF9C"/>
      </colorScale>
    </cfRule>
  </conditionalFormatting>
  <conditionalFormatting sqref="J20:J24">
    <cfRule type="containsText" dxfId="15" priority="2" operator="containsText" text="PARCIAL">
      <formula>NOT(ISERROR(SEARCH("PARCIAL",J20)))</formula>
    </cfRule>
    <cfRule type="containsText" dxfId="14" priority="3" operator="containsText" text="N/A">
      <formula>NOT(ISERROR(SEARCH("N/A",J20)))</formula>
    </cfRule>
    <cfRule type="containsText" dxfId="13" priority="6" operator="containsText" text="si">
      <formula>NOT(ISERROR(SEARCH("si",J20)))</formula>
    </cfRule>
    <cfRule type="containsText" dxfId="12" priority="5" operator="containsText" text="no">
      <formula>NOT(ISERROR(SEARCH("no",J20)))</formula>
    </cfRule>
    <cfRule type="containsText" priority="7" operator="containsText" text="OK">
      <formula>NOT(ISERROR(SEARCH("OK",J20)))</formula>
    </cfRule>
  </conditionalFormatting>
  <conditionalFormatting sqref="J21:J23">
    <cfRule type="colorScale" priority="8">
      <colorScale>
        <cfvo type="min"/>
        <cfvo type="max"/>
        <color rgb="FFFF7128"/>
        <color rgb="FFFFEF9C"/>
      </colorScale>
    </cfRule>
    <cfRule type="colorScale" priority="11">
      <colorScale>
        <cfvo type="min"/>
        <cfvo type="percentile" val="50"/>
        <cfvo type="max"/>
        <color rgb="FFF8696B"/>
        <color rgb="FFFFEB84"/>
        <color rgb="FF63BE7B"/>
      </colorScale>
    </cfRule>
  </conditionalFormatting>
  <conditionalFormatting sqref="J24">
    <cfRule type="colorScale" priority="4">
      <colorScale>
        <cfvo type="min"/>
        <cfvo type="percentile" val="50"/>
        <cfvo type="max"/>
        <color rgb="FFF8696B"/>
        <color rgb="FFFFEB84"/>
        <color rgb="FF63BE7B"/>
      </colorScale>
    </cfRule>
    <cfRule type="colorScale" priority="1">
      <colorScale>
        <cfvo type="min"/>
        <cfvo type="max"/>
        <color rgb="FFFF7128"/>
        <color rgb="FFFFEF9C"/>
      </colorScale>
    </cfRule>
  </conditionalFormatting>
  <conditionalFormatting sqref="L10">
    <cfRule type="colorScale" priority="49">
      <colorScale>
        <cfvo type="min"/>
        <cfvo type="percentile" val="50"/>
        <cfvo type="max"/>
        <color rgb="FFF8696B"/>
        <color rgb="FFFFEB84"/>
        <color rgb="FF63BE7B"/>
      </colorScale>
    </cfRule>
    <cfRule type="colorScale" priority="53">
      <colorScale>
        <cfvo type="min"/>
        <cfvo type="max"/>
        <color rgb="FFFF7128"/>
        <color rgb="FFFFEF9C"/>
      </colorScale>
    </cfRule>
    <cfRule type="colorScale" priority="55">
      <colorScale>
        <cfvo type="min"/>
        <cfvo type="max"/>
        <color rgb="FF00B050"/>
        <color theme="0"/>
      </colorScale>
    </cfRule>
    <cfRule type="colorScale" priority="57">
      <colorScale>
        <cfvo type="min"/>
        <cfvo type="max"/>
        <color rgb="FF00B050"/>
        <color theme="0"/>
      </colorScale>
    </cfRule>
    <cfRule type="colorScale" priority="58">
      <colorScale>
        <cfvo type="min"/>
        <cfvo type="max"/>
        <color rgb="FF00B050"/>
        <color rgb="FFFFEF9C"/>
      </colorScale>
    </cfRule>
    <cfRule type="colorScale" priority="56">
      <colorScale>
        <cfvo type="min"/>
        <cfvo type="percentile" val="50"/>
        <cfvo type="max"/>
        <color rgb="FFF8696B"/>
        <color rgb="FFFFEB84"/>
        <color rgb="FF63BE7B"/>
      </colorScale>
    </cfRule>
  </conditionalFormatting>
  <conditionalFormatting sqref="L10:L11">
    <cfRule type="containsText" dxfId="11" priority="23" operator="containsText" text="N/A">
      <formula>NOT(ISERROR(SEARCH("N/A",L10)))</formula>
    </cfRule>
    <cfRule type="containsText" dxfId="10" priority="25" operator="containsText" text="no">
      <formula>NOT(ISERROR(SEARCH("no",L10)))</formula>
    </cfRule>
    <cfRule type="containsText" dxfId="9" priority="26" operator="containsText" text="si">
      <formula>NOT(ISERROR(SEARCH("si",L10)))</formula>
    </cfRule>
  </conditionalFormatting>
  <conditionalFormatting sqref="L10:L14">
    <cfRule type="containsText" priority="27" operator="containsText" text="OK">
      <formula>NOT(ISERROR(SEARCH("OK",L10)))</formula>
    </cfRule>
    <cfRule type="containsText" dxfId="8" priority="29" operator="containsText" text="PARCIAL">
      <formula>NOT(ISERROR(SEARCH("PARCIAL",L10)))</formula>
    </cfRule>
  </conditionalFormatting>
  <conditionalFormatting sqref="L11">
    <cfRule type="containsText" dxfId="7" priority="22" operator="containsText" text="sin vencer">
      <formula>NOT(ISERROR(SEARCH("sin vencer",L11)))</formula>
    </cfRule>
    <cfRule type="colorScale" priority="24">
      <colorScale>
        <cfvo type="min"/>
        <cfvo type="percentile" val="50"/>
        <cfvo type="max"/>
        <color rgb="FFF8696B"/>
        <color rgb="FFFFEB84"/>
        <color rgb="FF63BE7B"/>
      </colorScale>
    </cfRule>
    <cfRule type="colorScale" priority="33">
      <colorScale>
        <cfvo type="min"/>
        <cfvo type="max"/>
        <color rgb="FF00B050"/>
        <color rgb="FFFFEF9C"/>
      </colorScale>
    </cfRule>
    <cfRule type="colorScale" priority="32">
      <colorScale>
        <cfvo type="min"/>
        <cfvo type="max"/>
        <color rgb="FF00B050"/>
        <color theme="0"/>
      </colorScale>
    </cfRule>
    <cfRule type="colorScale" priority="31">
      <colorScale>
        <cfvo type="min"/>
        <cfvo type="percentile" val="50"/>
        <cfvo type="max"/>
        <color rgb="FFF8696B"/>
        <color rgb="FFFFEB84"/>
        <color rgb="FF63BE7B"/>
      </colorScale>
    </cfRule>
    <cfRule type="colorScale" priority="30">
      <colorScale>
        <cfvo type="min"/>
        <cfvo type="max"/>
        <color rgb="FF00B050"/>
        <color theme="0"/>
      </colorScale>
    </cfRule>
    <cfRule type="colorScale" priority="28">
      <colorScale>
        <cfvo type="min"/>
        <cfvo type="max"/>
        <color rgb="FFFF7128"/>
        <color rgb="FFFFEF9C"/>
      </colorScale>
    </cfRule>
  </conditionalFormatting>
  <conditionalFormatting sqref="L12">
    <cfRule type="colorScale" priority="73">
      <colorScale>
        <cfvo type="min"/>
        <cfvo type="max"/>
        <color rgb="FFFF7128"/>
        <color rgb="FFFFEF9C"/>
      </colorScale>
    </cfRule>
    <cfRule type="colorScale" priority="76">
      <colorScale>
        <cfvo type="min"/>
        <cfvo type="percentile" val="50"/>
        <cfvo type="max"/>
        <color rgb="FFF8696B"/>
        <color rgb="FFFFEB84"/>
        <color rgb="FF63BE7B"/>
      </colorScale>
    </cfRule>
  </conditionalFormatting>
  <conditionalFormatting sqref="L12:L13">
    <cfRule type="containsText" dxfId="6" priority="61" operator="containsText" text="N/A">
      <formula>NOT(ISERROR(SEARCH("N/A",L12)))</formula>
    </cfRule>
  </conditionalFormatting>
  <conditionalFormatting sqref="L12:L14">
    <cfRule type="containsText" dxfId="5" priority="64" operator="containsText" text="si">
      <formula>NOT(ISERROR(SEARCH("si",L12)))</formula>
    </cfRule>
    <cfRule type="containsText" dxfId="4" priority="63" operator="containsText" text="no">
      <formula>NOT(ISERROR(SEARCH("no",L12)))</formula>
    </cfRule>
  </conditionalFormatting>
  <conditionalFormatting sqref="L13">
    <cfRule type="colorScale" priority="59">
      <colorScale>
        <cfvo type="min"/>
        <cfvo type="max"/>
        <color rgb="FFFF7128"/>
        <color rgb="FFFFEF9C"/>
      </colorScale>
    </cfRule>
    <cfRule type="colorScale" priority="62">
      <colorScale>
        <cfvo type="min"/>
        <cfvo type="percentile" val="50"/>
        <cfvo type="max"/>
        <color rgb="FFF8696B"/>
        <color rgb="FFFFEB84"/>
        <color rgb="FF63BE7B"/>
      </colorScale>
    </cfRule>
  </conditionalFormatting>
  <dataValidations count="1">
    <dataValidation type="list" errorStyle="warning" allowBlank="1" showInputMessage="1" showErrorMessage="1" error="VALOR LO VALIDO" promptTitle="SELECCIONE LA FUENTE" prompt="SELECCIONE LA FUETE DE LA CUAL ES OBJETO EL PLAN " sqref="WVH983060:WVH983064 IV20:IV24 SR20:SR24 ACN20:ACN24 AMJ20:AMJ24 AWF20:AWF24 BGB20:BGB24 BPX20:BPX24 BZT20:BZT24 CJP20:CJP24 CTL20:CTL24 DDH20:DDH24 DND20:DND24 DWZ20:DWZ24 EGV20:EGV24 EQR20:EQR24 FAN20:FAN24 FKJ20:FKJ24 FUF20:FUF24 GEB20:GEB24 GNX20:GNX24 GXT20:GXT24 HHP20:HHP24 HRL20:HRL24 IBH20:IBH24 ILD20:ILD24 IUZ20:IUZ24 JEV20:JEV24 JOR20:JOR24 JYN20:JYN24 KIJ20:KIJ24 KSF20:KSF24 LCB20:LCB24 LLX20:LLX24 LVT20:LVT24 MFP20:MFP24 MPL20:MPL24 MZH20:MZH24 NJD20:NJD24 NSZ20:NSZ24 OCV20:OCV24 OMR20:OMR24 OWN20:OWN24 PGJ20:PGJ24 PQF20:PQF24 QAB20:QAB24 QJX20:QJX24 QTT20:QTT24 RDP20:RDP24 RNL20:RNL24 RXH20:RXH24 SHD20:SHD24 SQZ20:SQZ24 TAV20:TAV24 TKR20:TKR24 TUN20:TUN24 UEJ20:UEJ24 UOF20:UOF24 UYB20:UYB24 VHX20:VHX24 VRT20:VRT24 WBP20:WBP24 WLL20:WLL24 WVH20:WVH24 B65556:B65560 IV65556:IV65560 SR65556:SR65560 ACN65556:ACN65560 AMJ65556:AMJ65560 AWF65556:AWF65560 BGB65556:BGB65560 BPX65556:BPX65560 BZT65556:BZT65560 CJP65556:CJP65560 CTL65556:CTL65560 DDH65556:DDH65560 DND65556:DND65560 DWZ65556:DWZ65560 EGV65556:EGV65560 EQR65556:EQR65560 FAN65556:FAN65560 FKJ65556:FKJ65560 FUF65556:FUF65560 GEB65556:GEB65560 GNX65556:GNX65560 GXT65556:GXT65560 HHP65556:HHP65560 HRL65556:HRL65560 IBH65556:IBH65560 ILD65556:ILD65560 IUZ65556:IUZ65560 JEV65556:JEV65560 JOR65556:JOR65560 JYN65556:JYN65560 KIJ65556:KIJ65560 KSF65556:KSF65560 LCB65556:LCB65560 LLX65556:LLX65560 LVT65556:LVT65560 MFP65556:MFP65560 MPL65556:MPL65560 MZH65556:MZH65560 NJD65556:NJD65560 NSZ65556:NSZ65560 OCV65556:OCV65560 OMR65556:OMR65560 OWN65556:OWN65560 PGJ65556:PGJ65560 PQF65556:PQF65560 QAB65556:QAB65560 QJX65556:QJX65560 QTT65556:QTT65560 RDP65556:RDP65560 RNL65556:RNL65560 RXH65556:RXH65560 SHD65556:SHD65560 SQZ65556:SQZ65560 TAV65556:TAV65560 TKR65556:TKR65560 TUN65556:TUN65560 UEJ65556:UEJ65560 UOF65556:UOF65560 UYB65556:UYB65560 VHX65556:VHX65560 VRT65556:VRT65560 WBP65556:WBP65560 WLL65556:WLL65560 WVH65556:WVH65560 B131092:B131096 IV131092:IV131096 SR131092:SR131096 ACN131092:ACN131096 AMJ131092:AMJ131096 AWF131092:AWF131096 BGB131092:BGB131096 BPX131092:BPX131096 BZT131092:BZT131096 CJP131092:CJP131096 CTL131092:CTL131096 DDH131092:DDH131096 DND131092:DND131096 DWZ131092:DWZ131096 EGV131092:EGV131096 EQR131092:EQR131096 FAN131092:FAN131096 FKJ131092:FKJ131096 FUF131092:FUF131096 GEB131092:GEB131096 GNX131092:GNX131096 GXT131092:GXT131096 HHP131092:HHP131096 HRL131092:HRL131096 IBH131092:IBH131096 ILD131092:ILD131096 IUZ131092:IUZ131096 JEV131092:JEV131096 JOR131092:JOR131096 JYN131092:JYN131096 KIJ131092:KIJ131096 KSF131092:KSF131096 LCB131092:LCB131096 LLX131092:LLX131096 LVT131092:LVT131096 MFP131092:MFP131096 MPL131092:MPL131096 MZH131092:MZH131096 NJD131092:NJD131096 NSZ131092:NSZ131096 OCV131092:OCV131096 OMR131092:OMR131096 OWN131092:OWN131096 PGJ131092:PGJ131096 PQF131092:PQF131096 QAB131092:QAB131096 QJX131092:QJX131096 QTT131092:QTT131096 RDP131092:RDP131096 RNL131092:RNL131096 RXH131092:RXH131096 SHD131092:SHD131096 SQZ131092:SQZ131096 TAV131092:TAV131096 TKR131092:TKR131096 TUN131092:TUN131096 UEJ131092:UEJ131096 UOF131092:UOF131096 UYB131092:UYB131096 VHX131092:VHX131096 VRT131092:VRT131096 WBP131092:WBP131096 WLL131092:WLL131096 WVH131092:WVH131096 B196628:B196632 IV196628:IV196632 SR196628:SR196632 ACN196628:ACN196632 AMJ196628:AMJ196632 AWF196628:AWF196632 BGB196628:BGB196632 BPX196628:BPX196632 BZT196628:BZT196632 CJP196628:CJP196632 CTL196628:CTL196632 DDH196628:DDH196632 DND196628:DND196632 DWZ196628:DWZ196632 EGV196628:EGV196632 EQR196628:EQR196632 FAN196628:FAN196632 FKJ196628:FKJ196632 FUF196628:FUF196632 GEB196628:GEB196632 GNX196628:GNX196632 GXT196628:GXT196632 HHP196628:HHP196632 HRL196628:HRL196632 IBH196628:IBH196632 ILD196628:ILD196632 IUZ196628:IUZ196632 JEV196628:JEV196632 JOR196628:JOR196632 JYN196628:JYN196632 KIJ196628:KIJ196632 KSF196628:KSF196632 LCB196628:LCB196632 LLX196628:LLX196632 LVT196628:LVT196632 MFP196628:MFP196632 MPL196628:MPL196632 MZH196628:MZH196632 NJD196628:NJD196632 NSZ196628:NSZ196632 OCV196628:OCV196632 OMR196628:OMR196632 OWN196628:OWN196632 PGJ196628:PGJ196632 PQF196628:PQF196632 QAB196628:QAB196632 QJX196628:QJX196632 QTT196628:QTT196632 RDP196628:RDP196632 RNL196628:RNL196632 RXH196628:RXH196632 SHD196628:SHD196632 SQZ196628:SQZ196632 TAV196628:TAV196632 TKR196628:TKR196632 TUN196628:TUN196632 UEJ196628:UEJ196632 UOF196628:UOF196632 UYB196628:UYB196632 VHX196628:VHX196632 VRT196628:VRT196632 WBP196628:WBP196632 WLL196628:WLL196632 WVH196628:WVH196632 B262164:B262168 IV262164:IV262168 SR262164:SR262168 ACN262164:ACN262168 AMJ262164:AMJ262168 AWF262164:AWF262168 BGB262164:BGB262168 BPX262164:BPX262168 BZT262164:BZT262168 CJP262164:CJP262168 CTL262164:CTL262168 DDH262164:DDH262168 DND262164:DND262168 DWZ262164:DWZ262168 EGV262164:EGV262168 EQR262164:EQR262168 FAN262164:FAN262168 FKJ262164:FKJ262168 FUF262164:FUF262168 GEB262164:GEB262168 GNX262164:GNX262168 GXT262164:GXT262168 HHP262164:HHP262168 HRL262164:HRL262168 IBH262164:IBH262168 ILD262164:ILD262168 IUZ262164:IUZ262168 JEV262164:JEV262168 JOR262164:JOR262168 JYN262164:JYN262168 KIJ262164:KIJ262168 KSF262164:KSF262168 LCB262164:LCB262168 LLX262164:LLX262168 LVT262164:LVT262168 MFP262164:MFP262168 MPL262164:MPL262168 MZH262164:MZH262168 NJD262164:NJD262168 NSZ262164:NSZ262168 OCV262164:OCV262168 OMR262164:OMR262168 OWN262164:OWN262168 PGJ262164:PGJ262168 PQF262164:PQF262168 QAB262164:QAB262168 QJX262164:QJX262168 QTT262164:QTT262168 RDP262164:RDP262168 RNL262164:RNL262168 RXH262164:RXH262168 SHD262164:SHD262168 SQZ262164:SQZ262168 TAV262164:TAV262168 TKR262164:TKR262168 TUN262164:TUN262168 UEJ262164:UEJ262168 UOF262164:UOF262168 UYB262164:UYB262168 VHX262164:VHX262168 VRT262164:VRT262168 WBP262164:WBP262168 WLL262164:WLL262168 WVH262164:WVH262168 B327700:B327704 IV327700:IV327704 SR327700:SR327704 ACN327700:ACN327704 AMJ327700:AMJ327704 AWF327700:AWF327704 BGB327700:BGB327704 BPX327700:BPX327704 BZT327700:BZT327704 CJP327700:CJP327704 CTL327700:CTL327704 DDH327700:DDH327704 DND327700:DND327704 DWZ327700:DWZ327704 EGV327700:EGV327704 EQR327700:EQR327704 FAN327700:FAN327704 FKJ327700:FKJ327704 FUF327700:FUF327704 GEB327700:GEB327704 GNX327700:GNX327704 GXT327700:GXT327704 HHP327700:HHP327704 HRL327700:HRL327704 IBH327700:IBH327704 ILD327700:ILD327704 IUZ327700:IUZ327704 JEV327700:JEV327704 JOR327700:JOR327704 JYN327700:JYN327704 KIJ327700:KIJ327704 KSF327700:KSF327704 LCB327700:LCB327704 LLX327700:LLX327704 LVT327700:LVT327704 MFP327700:MFP327704 MPL327700:MPL327704 MZH327700:MZH327704 NJD327700:NJD327704 NSZ327700:NSZ327704 OCV327700:OCV327704 OMR327700:OMR327704 OWN327700:OWN327704 PGJ327700:PGJ327704 PQF327700:PQF327704 QAB327700:QAB327704 QJX327700:QJX327704 QTT327700:QTT327704 RDP327700:RDP327704 RNL327700:RNL327704 RXH327700:RXH327704 SHD327700:SHD327704 SQZ327700:SQZ327704 TAV327700:TAV327704 TKR327700:TKR327704 TUN327700:TUN327704 UEJ327700:UEJ327704 UOF327700:UOF327704 UYB327700:UYB327704 VHX327700:VHX327704 VRT327700:VRT327704 WBP327700:WBP327704 WLL327700:WLL327704 WVH327700:WVH327704 B393236:B393240 IV393236:IV393240 SR393236:SR393240 ACN393236:ACN393240 AMJ393236:AMJ393240 AWF393236:AWF393240 BGB393236:BGB393240 BPX393236:BPX393240 BZT393236:BZT393240 CJP393236:CJP393240 CTL393236:CTL393240 DDH393236:DDH393240 DND393236:DND393240 DWZ393236:DWZ393240 EGV393236:EGV393240 EQR393236:EQR393240 FAN393236:FAN393240 FKJ393236:FKJ393240 FUF393236:FUF393240 GEB393236:GEB393240 GNX393236:GNX393240 GXT393236:GXT393240 HHP393236:HHP393240 HRL393236:HRL393240 IBH393236:IBH393240 ILD393236:ILD393240 IUZ393236:IUZ393240 JEV393236:JEV393240 JOR393236:JOR393240 JYN393236:JYN393240 KIJ393236:KIJ393240 KSF393236:KSF393240 LCB393236:LCB393240 LLX393236:LLX393240 LVT393236:LVT393240 MFP393236:MFP393240 MPL393236:MPL393240 MZH393236:MZH393240 NJD393236:NJD393240 NSZ393236:NSZ393240 OCV393236:OCV393240 OMR393236:OMR393240 OWN393236:OWN393240 PGJ393236:PGJ393240 PQF393236:PQF393240 QAB393236:QAB393240 QJX393236:QJX393240 QTT393236:QTT393240 RDP393236:RDP393240 RNL393236:RNL393240 RXH393236:RXH393240 SHD393236:SHD393240 SQZ393236:SQZ393240 TAV393236:TAV393240 TKR393236:TKR393240 TUN393236:TUN393240 UEJ393236:UEJ393240 UOF393236:UOF393240 UYB393236:UYB393240 VHX393236:VHX393240 VRT393236:VRT393240 WBP393236:WBP393240 WLL393236:WLL393240 WVH393236:WVH393240 B458772:B458776 IV458772:IV458776 SR458772:SR458776 ACN458772:ACN458776 AMJ458772:AMJ458776 AWF458772:AWF458776 BGB458772:BGB458776 BPX458772:BPX458776 BZT458772:BZT458776 CJP458772:CJP458776 CTL458772:CTL458776 DDH458772:DDH458776 DND458772:DND458776 DWZ458772:DWZ458776 EGV458772:EGV458776 EQR458772:EQR458776 FAN458772:FAN458776 FKJ458772:FKJ458776 FUF458772:FUF458776 GEB458772:GEB458776 GNX458772:GNX458776 GXT458772:GXT458776 HHP458772:HHP458776 HRL458772:HRL458776 IBH458772:IBH458776 ILD458772:ILD458776 IUZ458772:IUZ458776 JEV458772:JEV458776 JOR458772:JOR458776 JYN458772:JYN458776 KIJ458772:KIJ458776 KSF458772:KSF458776 LCB458772:LCB458776 LLX458772:LLX458776 LVT458772:LVT458776 MFP458772:MFP458776 MPL458772:MPL458776 MZH458772:MZH458776 NJD458772:NJD458776 NSZ458772:NSZ458776 OCV458772:OCV458776 OMR458772:OMR458776 OWN458772:OWN458776 PGJ458772:PGJ458776 PQF458772:PQF458776 QAB458772:QAB458776 QJX458772:QJX458776 QTT458772:QTT458776 RDP458772:RDP458776 RNL458772:RNL458776 RXH458772:RXH458776 SHD458772:SHD458776 SQZ458772:SQZ458776 TAV458772:TAV458776 TKR458772:TKR458776 TUN458772:TUN458776 UEJ458772:UEJ458776 UOF458772:UOF458776 UYB458772:UYB458776 VHX458772:VHX458776 VRT458772:VRT458776 WBP458772:WBP458776 WLL458772:WLL458776 WVH458772:WVH458776 B524308:B524312 IV524308:IV524312 SR524308:SR524312 ACN524308:ACN524312 AMJ524308:AMJ524312 AWF524308:AWF524312 BGB524308:BGB524312 BPX524308:BPX524312 BZT524308:BZT524312 CJP524308:CJP524312 CTL524308:CTL524312 DDH524308:DDH524312 DND524308:DND524312 DWZ524308:DWZ524312 EGV524308:EGV524312 EQR524308:EQR524312 FAN524308:FAN524312 FKJ524308:FKJ524312 FUF524308:FUF524312 GEB524308:GEB524312 GNX524308:GNX524312 GXT524308:GXT524312 HHP524308:HHP524312 HRL524308:HRL524312 IBH524308:IBH524312 ILD524308:ILD524312 IUZ524308:IUZ524312 JEV524308:JEV524312 JOR524308:JOR524312 JYN524308:JYN524312 KIJ524308:KIJ524312 KSF524308:KSF524312 LCB524308:LCB524312 LLX524308:LLX524312 LVT524308:LVT524312 MFP524308:MFP524312 MPL524308:MPL524312 MZH524308:MZH524312 NJD524308:NJD524312 NSZ524308:NSZ524312 OCV524308:OCV524312 OMR524308:OMR524312 OWN524308:OWN524312 PGJ524308:PGJ524312 PQF524308:PQF524312 QAB524308:QAB524312 QJX524308:QJX524312 QTT524308:QTT524312 RDP524308:RDP524312 RNL524308:RNL524312 RXH524308:RXH524312 SHD524308:SHD524312 SQZ524308:SQZ524312 TAV524308:TAV524312 TKR524308:TKR524312 TUN524308:TUN524312 UEJ524308:UEJ524312 UOF524308:UOF524312 UYB524308:UYB524312 VHX524308:VHX524312 VRT524308:VRT524312 WBP524308:WBP524312 WLL524308:WLL524312 WVH524308:WVH524312 B589844:B589848 IV589844:IV589848 SR589844:SR589848 ACN589844:ACN589848 AMJ589844:AMJ589848 AWF589844:AWF589848 BGB589844:BGB589848 BPX589844:BPX589848 BZT589844:BZT589848 CJP589844:CJP589848 CTL589844:CTL589848 DDH589844:DDH589848 DND589844:DND589848 DWZ589844:DWZ589848 EGV589844:EGV589848 EQR589844:EQR589848 FAN589844:FAN589848 FKJ589844:FKJ589848 FUF589844:FUF589848 GEB589844:GEB589848 GNX589844:GNX589848 GXT589844:GXT589848 HHP589844:HHP589848 HRL589844:HRL589848 IBH589844:IBH589848 ILD589844:ILD589848 IUZ589844:IUZ589848 JEV589844:JEV589848 JOR589844:JOR589848 JYN589844:JYN589848 KIJ589844:KIJ589848 KSF589844:KSF589848 LCB589844:LCB589848 LLX589844:LLX589848 LVT589844:LVT589848 MFP589844:MFP589848 MPL589844:MPL589848 MZH589844:MZH589848 NJD589844:NJD589848 NSZ589844:NSZ589848 OCV589844:OCV589848 OMR589844:OMR589848 OWN589844:OWN589848 PGJ589844:PGJ589848 PQF589844:PQF589848 QAB589844:QAB589848 QJX589844:QJX589848 QTT589844:QTT589848 RDP589844:RDP589848 RNL589844:RNL589848 RXH589844:RXH589848 SHD589844:SHD589848 SQZ589844:SQZ589848 TAV589844:TAV589848 TKR589844:TKR589848 TUN589844:TUN589848 UEJ589844:UEJ589848 UOF589844:UOF589848 UYB589844:UYB589848 VHX589844:VHX589848 VRT589844:VRT589848 WBP589844:WBP589848 WLL589844:WLL589848 WVH589844:WVH589848 B655380:B655384 IV655380:IV655384 SR655380:SR655384 ACN655380:ACN655384 AMJ655380:AMJ655384 AWF655380:AWF655384 BGB655380:BGB655384 BPX655380:BPX655384 BZT655380:BZT655384 CJP655380:CJP655384 CTL655380:CTL655384 DDH655380:DDH655384 DND655380:DND655384 DWZ655380:DWZ655384 EGV655380:EGV655384 EQR655380:EQR655384 FAN655380:FAN655384 FKJ655380:FKJ655384 FUF655380:FUF655384 GEB655380:GEB655384 GNX655380:GNX655384 GXT655380:GXT655384 HHP655380:HHP655384 HRL655380:HRL655384 IBH655380:IBH655384 ILD655380:ILD655384 IUZ655380:IUZ655384 JEV655380:JEV655384 JOR655380:JOR655384 JYN655380:JYN655384 KIJ655380:KIJ655384 KSF655380:KSF655384 LCB655380:LCB655384 LLX655380:LLX655384 LVT655380:LVT655384 MFP655380:MFP655384 MPL655380:MPL655384 MZH655380:MZH655384 NJD655380:NJD655384 NSZ655380:NSZ655384 OCV655380:OCV655384 OMR655380:OMR655384 OWN655380:OWN655384 PGJ655380:PGJ655384 PQF655380:PQF655384 QAB655380:QAB655384 QJX655380:QJX655384 QTT655380:QTT655384 RDP655380:RDP655384 RNL655380:RNL655384 RXH655380:RXH655384 SHD655380:SHD655384 SQZ655380:SQZ655384 TAV655380:TAV655384 TKR655380:TKR655384 TUN655380:TUN655384 UEJ655380:UEJ655384 UOF655380:UOF655384 UYB655380:UYB655384 VHX655380:VHX655384 VRT655380:VRT655384 WBP655380:WBP655384 WLL655380:WLL655384 WVH655380:WVH655384 B720916:B720920 IV720916:IV720920 SR720916:SR720920 ACN720916:ACN720920 AMJ720916:AMJ720920 AWF720916:AWF720920 BGB720916:BGB720920 BPX720916:BPX720920 BZT720916:BZT720920 CJP720916:CJP720920 CTL720916:CTL720920 DDH720916:DDH720920 DND720916:DND720920 DWZ720916:DWZ720920 EGV720916:EGV720920 EQR720916:EQR720920 FAN720916:FAN720920 FKJ720916:FKJ720920 FUF720916:FUF720920 GEB720916:GEB720920 GNX720916:GNX720920 GXT720916:GXT720920 HHP720916:HHP720920 HRL720916:HRL720920 IBH720916:IBH720920 ILD720916:ILD720920 IUZ720916:IUZ720920 JEV720916:JEV720920 JOR720916:JOR720920 JYN720916:JYN720920 KIJ720916:KIJ720920 KSF720916:KSF720920 LCB720916:LCB720920 LLX720916:LLX720920 LVT720916:LVT720920 MFP720916:MFP720920 MPL720916:MPL720920 MZH720916:MZH720920 NJD720916:NJD720920 NSZ720916:NSZ720920 OCV720916:OCV720920 OMR720916:OMR720920 OWN720916:OWN720920 PGJ720916:PGJ720920 PQF720916:PQF720920 QAB720916:QAB720920 QJX720916:QJX720920 QTT720916:QTT720920 RDP720916:RDP720920 RNL720916:RNL720920 RXH720916:RXH720920 SHD720916:SHD720920 SQZ720916:SQZ720920 TAV720916:TAV720920 TKR720916:TKR720920 TUN720916:TUN720920 UEJ720916:UEJ720920 UOF720916:UOF720920 UYB720916:UYB720920 VHX720916:VHX720920 VRT720916:VRT720920 WBP720916:WBP720920 WLL720916:WLL720920 WVH720916:WVH720920 B786452:B786456 IV786452:IV786456 SR786452:SR786456 ACN786452:ACN786456 AMJ786452:AMJ786456 AWF786452:AWF786456 BGB786452:BGB786456 BPX786452:BPX786456 BZT786452:BZT786456 CJP786452:CJP786456 CTL786452:CTL786456 DDH786452:DDH786456 DND786452:DND786456 DWZ786452:DWZ786456 EGV786452:EGV786456 EQR786452:EQR786456 FAN786452:FAN786456 FKJ786452:FKJ786456 FUF786452:FUF786456 GEB786452:GEB786456 GNX786452:GNX786456 GXT786452:GXT786456 HHP786452:HHP786456 HRL786452:HRL786456 IBH786452:IBH786456 ILD786452:ILD786456 IUZ786452:IUZ786456 JEV786452:JEV786456 JOR786452:JOR786456 JYN786452:JYN786456 KIJ786452:KIJ786456 KSF786452:KSF786456 LCB786452:LCB786456 LLX786452:LLX786456 LVT786452:LVT786456 MFP786452:MFP786456 MPL786452:MPL786456 MZH786452:MZH786456 NJD786452:NJD786456 NSZ786452:NSZ786456 OCV786452:OCV786456 OMR786452:OMR786456 OWN786452:OWN786456 PGJ786452:PGJ786456 PQF786452:PQF786456 QAB786452:QAB786456 QJX786452:QJX786456 QTT786452:QTT786456 RDP786452:RDP786456 RNL786452:RNL786456 RXH786452:RXH786456 SHD786452:SHD786456 SQZ786452:SQZ786456 TAV786452:TAV786456 TKR786452:TKR786456 TUN786452:TUN786456 UEJ786452:UEJ786456 UOF786452:UOF786456 UYB786452:UYB786456 VHX786452:VHX786456 VRT786452:VRT786456 WBP786452:WBP786456 WLL786452:WLL786456 WVH786452:WVH786456 B851988:B851992 IV851988:IV851992 SR851988:SR851992 ACN851988:ACN851992 AMJ851988:AMJ851992 AWF851988:AWF851992 BGB851988:BGB851992 BPX851988:BPX851992 BZT851988:BZT851992 CJP851988:CJP851992 CTL851988:CTL851992 DDH851988:DDH851992 DND851988:DND851992 DWZ851988:DWZ851992 EGV851988:EGV851992 EQR851988:EQR851992 FAN851988:FAN851992 FKJ851988:FKJ851992 FUF851988:FUF851992 GEB851988:GEB851992 GNX851988:GNX851992 GXT851988:GXT851992 HHP851988:HHP851992 HRL851988:HRL851992 IBH851988:IBH851992 ILD851988:ILD851992 IUZ851988:IUZ851992 JEV851988:JEV851992 JOR851988:JOR851992 JYN851988:JYN851992 KIJ851988:KIJ851992 KSF851988:KSF851992 LCB851988:LCB851992 LLX851988:LLX851992 LVT851988:LVT851992 MFP851988:MFP851992 MPL851988:MPL851992 MZH851988:MZH851992 NJD851988:NJD851992 NSZ851988:NSZ851992 OCV851988:OCV851992 OMR851988:OMR851992 OWN851988:OWN851992 PGJ851988:PGJ851992 PQF851988:PQF851992 QAB851988:QAB851992 QJX851988:QJX851992 QTT851988:QTT851992 RDP851988:RDP851992 RNL851988:RNL851992 RXH851988:RXH851992 SHD851988:SHD851992 SQZ851988:SQZ851992 TAV851988:TAV851992 TKR851988:TKR851992 TUN851988:TUN851992 UEJ851988:UEJ851992 UOF851988:UOF851992 UYB851988:UYB851992 VHX851988:VHX851992 VRT851988:VRT851992 WBP851988:WBP851992 WLL851988:WLL851992 WVH851988:WVH851992 B917524:B917528 IV917524:IV917528 SR917524:SR917528 ACN917524:ACN917528 AMJ917524:AMJ917528 AWF917524:AWF917528 BGB917524:BGB917528 BPX917524:BPX917528 BZT917524:BZT917528 CJP917524:CJP917528 CTL917524:CTL917528 DDH917524:DDH917528 DND917524:DND917528 DWZ917524:DWZ917528 EGV917524:EGV917528 EQR917524:EQR917528 FAN917524:FAN917528 FKJ917524:FKJ917528 FUF917524:FUF917528 GEB917524:GEB917528 GNX917524:GNX917528 GXT917524:GXT917528 HHP917524:HHP917528 HRL917524:HRL917528 IBH917524:IBH917528 ILD917524:ILD917528 IUZ917524:IUZ917528 JEV917524:JEV917528 JOR917524:JOR917528 JYN917524:JYN917528 KIJ917524:KIJ917528 KSF917524:KSF917528 LCB917524:LCB917528 LLX917524:LLX917528 LVT917524:LVT917528 MFP917524:MFP917528 MPL917524:MPL917528 MZH917524:MZH917528 NJD917524:NJD917528 NSZ917524:NSZ917528 OCV917524:OCV917528 OMR917524:OMR917528 OWN917524:OWN917528 PGJ917524:PGJ917528 PQF917524:PQF917528 QAB917524:QAB917528 QJX917524:QJX917528 QTT917524:QTT917528 RDP917524:RDP917528 RNL917524:RNL917528 RXH917524:RXH917528 SHD917524:SHD917528 SQZ917524:SQZ917528 TAV917524:TAV917528 TKR917524:TKR917528 TUN917524:TUN917528 UEJ917524:UEJ917528 UOF917524:UOF917528 UYB917524:UYB917528 VHX917524:VHX917528 VRT917524:VRT917528 WBP917524:WBP917528 WLL917524:WLL917528 WVH917524:WVH917528 B983060:B983064 IV983060:IV983064 SR983060:SR983064 ACN983060:ACN983064 AMJ983060:AMJ983064 AWF983060:AWF983064 BGB983060:BGB983064 BPX983060:BPX983064 BZT983060:BZT983064 CJP983060:CJP983064 CTL983060:CTL983064 DDH983060:DDH983064 DND983060:DND983064 DWZ983060:DWZ983064 EGV983060:EGV983064 EQR983060:EQR983064 FAN983060:FAN983064 FKJ983060:FKJ983064 FUF983060:FUF983064 GEB983060:GEB983064 GNX983060:GNX983064 GXT983060:GXT983064 HHP983060:HHP983064 HRL983060:HRL983064 IBH983060:IBH983064 ILD983060:ILD983064 IUZ983060:IUZ983064 JEV983060:JEV983064 JOR983060:JOR983064 JYN983060:JYN983064 KIJ983060:KIJ983064 KSF983060:KSF983064 LCB983060:LCB983064 LLX983060:LLX983064 LVT983060:LVT983064 MFP983060:MFP983064 MPL983060:MPL983064 MZH983060:MZH983064 NJD983060:NJD983064 NSZ983060:NSZ983064 OCV983060:OCV983064 OMR983060:OMR983064 OWN983060:OWN983064 PGJ983060:PGJ983064 PQF983060:PQF983064 QAB983060:QAB983064 QJX983060:QJX983064 QTT983060:QTT983064 RDP983060:RDP983064 RNL983060:RNL983064 RXH983060:RXH983064 SHD983060:SHD983064 SQZ983060:SQZ983064 TAV983060:TAV983064 TKR983060:TKR983064 TUN983060:TUN983064 UEJ983060:UEJ983064 UOF983060:UOF983064 UYB983060:UYB983064 VHX983060:VHX983064 VRT983060:VRT983064 WBP983060:WBP983064 WLL983060:WLL983064" xr:uid="{00000000-0002-0000-0000-000000000000}">
      <formula1>#REF!</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40"/>
  <sheetViews>
    <sheetView showGridLines="0" zoomScale="98" zoomScaleNormal="98" workbookViewId="0">
      <selection activeCell="F14" sqref="F14"/>
    </sheetView>
  </sheetViews>
  <sheetFormatPr baseColWidth="10" defaultColWidth="11.42578125" defaultRowHeight="12.75" x14ac:dyDescent="0.2"/>
  <cols>
    <col min="1" max="1" width="3.85546875" style="7" customWidth="1"/>
    <col min="2" max="2" width="8.140625" style="7" customWidth="1"/>
    <col min="3" max="3" width="16.5703125" style="7" customWidth="1"/>
    <col min="4" max="4" width="14.42578125" style="7" customWidth="1"/>
    <col min="5" max="5" width="36.140625" style="7" customWidth="1"/>
    <col min="6" max="6" width="84.42578125" style="7" customWidth="1"/>
    <col min="7" max="16384" width="11.42578125" style="7"/>
  </cols>
  <sheetData>
    <row r="3" spans="1:6" x14ac:dyDescent="0.2">
      <c r="A3" s="6"/>
      <c r="B3" s="110" t="s">
        <v>36</v>
      </c>
      <c r="C3" s="110"/>
      <c r="D3" s="110"/>
      <c r="E3" s="110"/>
      <c r="F3" s="110"/>
    </row>
    <row r="4" spans="1:6" x14ac:dyDescent="0.2">
      <c r="A4" s="6"/>
      <c r="B4" s="110" t="s">
        <v>37</v>
      </c>
      <c r="C4" s="110"/>
      <c r="D4" s="110"/>
      <c r="E4" s="110"/>
      <c r="F4" s="110"/>
    </row>
    <row r="5" spans="1:6" x14ac:dyDescent="0.2">
      <c r="A5" s="6"/>
      <c r="B5" s="6"/>
      <c r="C5" s="6"/>
      <c r="D5" s="6"/>
      <c r="E5" s="6"/>
      <c r="F5" s="6"/>
    </row>
    <row r="6" spans="1:6" ht="13.5" thickBot="1" x14ac:dyDescent="0.25">
      <c r="A6" s="8"/>
      <c r="B6" s="111" t="s">
        <v>38</v>
      </c>
      <c r="C6" s="114" t="s">
        <v>84</v>
      </c>
      <c r="D6" s="115"/>
      <c r="E6" s="116" t="s">
        <v>39</v>
      </c>
      <c r="F6" s="9" t="s">
        <v>86</v>
      </c>
    </row>
    <row r="7" spans="1:6" ht="13.5" thickBot="1" x14ac:dyDescent="0.25">
      <c r="A7" s="10"/>
      <c r="B7" s="112"/>
      <c r="C7" s="121" t="s">
        <v>85</v>
      </c>
      <c r="D7" s="122"/>
      <c r="E7" s="117"/>
      <c r="F7" s="11" t="s">
        <v>40</v>
      </c>
    </row>
    <row r="8" spans="1:6" ht="13.5" thickBot="1" x14ac:dyDescent="0.25">
      <c r="A8" s="10"/>
      <c r="B8" s="112"/>
      <c r="C8" s="119" t="s">
        <v>41</v>
      </c>
      <c r="D8" s="120"/>
      <c r="E8" s="117"/>
      <c r="F8" s="12" t="s">
        <v>42</v>
      </c>
    </row>
    <row r="9" spans="1:6" ht="13.5" thickBot="1" x14ac:dyDescent="0.25">
      <c r="A9" s="10"/>
      <c r="B9" s="112"/>
      <c r="C9" s="119" t="s">
        <v>43</v>
      </c>
      <c r="D9" s="120"/>
      <c r="E9" s="117"/>
      <c r="F9" s="13" t="s">
        <v>44</v>
      </c>
    </row>
    <row r="10" spans="1:6" ht="13.5" thickBot="1" x14ac:dyDescent="0.25">
      <c r="A10" s="10"/>
      <c r="B10" s="112"/>
      <c r="C10" s="119" t="s">
        <v>45</v>
      </c>
      <c r="D10" s="120"/>
      <c r="E10" s="117"/>
      <c r="F10" s="13" t="s">
        <v>46</v>
      </c>
    </row>
    <row r="11" spans="1:6" ht="13.5" thickBot="1" x14ac:dyDescent="0.25">
      <c r="A11" s="10"/>
      <c r="B11" s="112"/>
      <c r="C11" s="3" t="s">
        <v>47</v>
      </c>
      <c r="D11" s="4"/>
      <c r="E11" s="117"/>
      <c r="F11" s="12" t="s">
        <v>48</v>
      </c>
    </row>
    <row r="12" spans="1:6" ht="13.5" thickBot="1" x14ac:dyDescent="0.25">
      <c r="A12" s="10"/>
      <c r="B12" s="112"/>
      <c r="C12" s="121" t="s">
        <v>17</v>
      </c>
      <c r="D12" s="122"/>
      <c r="E12" s="117"/>
      <c r="F12" s="12" t="s">
        <v>49</v>
      </c>
    </row>
    <row r="13" spans="1:6" ht="13.5" thickBot="1" x14ac:dyDescent="0.25">
      <c r="A13" s="10"/>
      <c r="B13" s="112"/>
      <c r="C13" s="121" t="s">
        <v>28</v>
      </c>
      <c r="D13" s="122"/>
      <c r="E13" s="117"/>
      <c r="F13" s="12" t="s">
        <v>50</v>
      </c>
    </row>
    <row r="14" spans="1:6" ht="26.25" thickBot="1" x14ac:dyDescent="0.25">
      <c r="A14" s="10"/>
      <c r="B14" s="112"/>
      <c r="C14" s="1" t="s">
        <v>18</v>
      </c>
      <c r="D14" s="2"/>
      <c r="E14" s="117"/>
      <c r="F14" s="12" t="s">
        <v>51</v>
      </c>
    </row>
    <row r="15" spans="1:6" ht="30" customHeight="1" thickBot="1" x14ac:dyDescent="0.25">
      <c r="A15" s="10"/>
      <c r="B15" s="112"/>
      <c r="C15" s="119" t="s">
        <v>79</v>
      </c>
      <c r="D15" s="120"/>
      <c r="E15" s="117"/>
      <c r="F15" s="12" t="s">
        <v>80</v>
      </c>
    </row>
    <row r="16" spans="1:6" x14ac:dyDescent="0.2">
      <c r="A16" s="14"/>
      <c r="B16" s="113"/>
      <c r="C16" s="123" t="s">
        <v>19</v>
      </c>
      <c r="D16" s="124"/>
      <c r="E16" s="118"/>
      <c r="F16" s="15" t="s">
        <v>52</v>
      </c>
    </row>
    <row r="17" spans="1:9" ht="26.25" thickBot="1" x14ac:dyDescent="0.25">
      <c r="A17" s="16"/>
      <c r="B17" s="125" t="s">
        <v>53</v>
      </c>
      <c r="C17" s="128" t="s">
        <v>22</v>
      </c>
      <c r="D17" s="129"/>
      <c r="E17" s="130" t="s">
        <v>39</v>
      </c>
      <c r="F17" s="17" t="s">
        <v>54</v>
      </c>
    </row>
    <row r="18" spans="1:9" ht="39" thickBot="1" x14ac:dyDescent="0.25">
      <c r="A18" s="16"/>
      <c r="B18" s="126"/>
      <c r="C18" s="132" t="s">
        <v>55</v>
      </c>
      <c r="D18" s="133"/>
      <c r="E18" s="130"/>
      <c r="F18" s="18" t="s">
        <v>87</v>
      </c>
    </row>
    <row r="19" spans="1:9" ht="13.5" thickBot="1" x14ac:dyDescent="0.25">
      <c r="A19" s="16"/>
      <c r="B19" s="126"/>
      <c r="C19" s="132" t="s">
        <v>56</v>
      </c>
      <c r="D19" s="133"/>
      <c r="E19" s="130"/>
      <c r="F19" s="19" t="s">
        <v>57</v>
      </c>
    </row>
    <row r="20" spans="1:9" ht="13.5" thickBot="1" x14ac:dyDescent="0.25">
      <c r="A20" s="16"/>
      <c r="B20" s="126"/>
      <c r="C20" s="132" t="s">
        <v>58</v>
      </c>
      <c r="D20" s="133"/>
      <c r="E20" s="130"/>
      <c r="F20" s="19" t="s">
        <v>59</v>
      </c>
    </row>
    <row r="21" spans="1:9" ht="13.5" thickBot="1" x14ac:dyDescent="0.25">
      <c r="A21" s="16"/>
      <c r="B21" s="126"/>
      <c r="C21" s="134" t="s">
        <v>60</v>
      </c>
      <c r="D21" s="5" t="s">
        <v>31</v>
      </c>
      <c r="E21" s="130"/>
      <c r="F21" s="19" t="s">
        <v>61</v>
      </c>
    </row>
    <row r="22" spans="1:9" ht="26.25" thickBot="1" x14ac:dyDescent="0.25">
      <c r="A22" s="16"/>
      <c r="B22" s="126"/>
      <c r="C22" s="135"/>
      <c r="D22" s="5" t="s">
        <v>32</v>
      </c>
      <c r="E22" s="130"/>
      <c r="F22" s="19" t="s">
        <v>62</v>
      </c>
    </row>
    <row r="23" spans="1:9" ht="26.25" thickBot="1" x14ac:dyDescent="0.25">
      <c r="A23" s="16"/>
      <c r="B23" s="127"/>
      <c r="C23" s="136" t="s">
        <v>26</v>
      </c>
      <c r="D23" s="137"/>
      <c r="E23" s="131"/>
      <c r="F23" s="20" t="s">
        <v>63</v>
      </c>
    </row>
    <row r="24" spans="1:9" ht="14.25" thickTop="1" thickBot="1" x14ac:dyDescent="0.25">
      <c r="A24" s="16"/>
      <c r="B24" s="138" t="s">
        <v>64</v>
      </c>
      <c r="C24" s="141" t="s">
        <v>27</v>
      </c>
      <c r="D24" s="21" t="s">
        <v>65</v>
      </c>
      <c r="E24" s="143" t="s">
        <v>39</v>
      </c>
      <c r="F24" s="22" t="s">
        <v>66</v>
      </c>
    </row>
    <row r="25" spans="1:9" ht="27" thickTop="1" thickBot="1" x14ac:dyDescent="0.25">
      <c r="A25" s="16"/>
      <c r="B25" s="139"/>
      <c r="C25" s="142"/>
      <c r="D25" s="21" t="s">
        <v>67</v>
      </c>
      <c r="E25" s="144"/>
      <c r="F25" s="22" t="s">
        <v>68</v>
      </c>
    </row>
    <row r="26" spans="1:9" ht="14.25" thickTop="1" thickBot="1" x14ac:dyDescent="0.25">
      <c r="A26" s="16"/>
      <c r="B26" s="139"/>
      <c r="C26" s="142"/>
      <c r="D26" s="23" t="s">
        <v>69</v>
      </c>
      <c r="E26" s="144"/>
      <c r="F26" s="22" t="s">
        <v>70</v>
      </c>
    </row>
    <row r="27" spans="1:9" ht="14.25" thickTop="1" thickBot="1" x14ac:dyDescent="0.25">
      <c r="A27" s="16"/>
      <c r="B27" s="139"/>
      <c r="C27" s="142"/>
      <c r="D27" s="24" t="s">
        <v>71</v>
      </c>
      <c r="E27" s="144"/>
      <c r="F27" s="22" t="s">
        <v>72</v>
      </c>
    </row>
    <row r="28" spans="1:9" ht="26.25" thickBot="1" x14ac:dyDescent="0.25">
      <c r="A28" s="16"/>
      <c r="B28" s="139"/>
      <c r="C28" s="119" t="s">
        <v>28</v>
      </c>
      <c r="D28" s="146"/>
      <c r="E28" s="144"/>
      <c r="F28" s="22" t="s">
        <v>73</v>
      </c>
      <c r="G28" s="25"/>
      <c r="H28" s="25"/>
      <c r="I28" s="25"/>
    </row>
    <row r="29" spans="1:9" ht="13.5" thickBot="1" x14ac:dyDescent="0.25">
      <c r="A29" s="16"/>
      <c r="B29" s="139"/>
      <c r="C29" s="119" t="s">
        <v>29</v>
      </c>
      <c r="D29" s="146"/>
      <c r="E29" s="144"/>
      <c r="F29" s="22" t="s">
        <v>74</v>
      </c>
      <c r="G29" s="25"/>
      <c r="H29" s="25"/>
      <c r="I29" s="25"/>
    </row>
    <row r="30" spans="1:9" ht="13.5" thickBot="1" x14ac:dyDescent="0.25">
      <c r="A30" s="16"/>
      <c r="B30" s="140"/>
      <c r="C30" s="119" t="s">
        <v>30</v>
      </c>
      <c r="D30" s="146"/>
      <c r="E30" s="145"/>
      <c r="F30" s="22" t="s">
        <v>75</v>
      </c>
      <c r="G30" s="25"/>
      <c r="H30" s="25"/>
      <c r="I30" s="25"/>
    </row>
    <row r="31" spans="1:9" ht="24" customHeight="1" x14ac:dyDescent="0.2">
      <c r="A31" s="26"/>
    </row>
    <row r="32" spans="1:9" ht="24" customHeight="1" x14ac:dyDescent="0.2">
      <c r="A32" s="26"/>
    </row>
    <row r="33" spans="1:1" ht="24" customHeight="1" x14ac:dyDescent="0.2">
      <c r="A33" s="26"/>
    </row>
    <row r="34" spans="1:1" ht="24" customHeight="1" x14ac:dyDescent="0.2">
      <c r="A34" s="26"/>
    </row>
    <row r="35" spans="1:1" ht="24" customHeight="1" x14ac:dyDescent="0.2">
      <c r="A35" s="26"/>
    </row>
    <row r="36" spans="1:1" ht="24" customHeight="1" x14ac:dyDescent="0.2">
      <c r="A36" s="26"/>
    </row>
    <row r="37" spans="1:1" ht="24" customHeight="1" x14ac:dyDescent="0.2">
      <c r="A37" s="26"/>
    </row>
    <row r="38" spans="1:1" x14ac:dyDescent="0.2">
      <c r="A38" s="16"/>
    </row>
    <row r="39" spans="1:1" x14ac:dyDescent="0.2">
      <c r="A39" s="27"/>
    </row>
    <row r="40" spans="1:1" x14ac:dyDescent="0.2">
      <c r="A40" s="16"/>
    </row>
  </sheetData>
  <mergeCells count="27">
    <mergeCell ref="B24:B30"/>
    <mergeCell ref="C24:C27"/>
    <mergeCell ref="E24:E30"/>
    <mergeCell ref="C28:D28"/>
    <mergeCell ref="C29:D29"/>
    <mergeCell ref="C30:D30"/>
    <mergeCell ref="B17:B23"/>
    <mergeCell ref="C17:D17"/>
    <mergeCell ref="E17:E23"/>
    <mergeCell ref="C18:D18"/>
    <mergeCell ref="C19:D19"/>
    <mergeCell ref="C20:D20"/>
    <mergeCell ref="C21:C22"/>
    <mergeCell ref="C23:D23"/>
    <mergeCell ref="B3:F3"/>
    <mergeCell ref="B4:F4"/>
    <mergeCell ref="B6:B16"/>
    <mergeCell ref="C6:D6"/>
    <mergeCell ref="E6:E16"/>
    <mergeCell ref="C8:D8"/>
    <mergeCell ref="C9:D9"/>
    <mergeCell ref="C10:D10"/>
    <mergeCell ref="C12:D12"/>
    <mergeCell ref="C13:D13"/>
    <mergeCell ref="C15:D15"/>
    <mergeCell ref="C16:D16"/>
    <mergeCell ref="C7:D7"/>
  </mergeCells>
  <conditionalFormatting sqref="D24">
    <cfRule type="colorScale" priority="8">
      <colorScale>
        <cfvo type="min"/>
        <cfvo type="max"/>
        <color rgb="FFFF7128"/>
        <color rgb="FFFFEF9C"/>
      </colorScale>
    </cfRule>
    <cfRule type="colorScale" priority="11">
      <colorScale>
        <cfvo type="min"/>
        <cfvo type="percentile" val="50"/>
        <cfvo type="max"/>
        <color rgb="FFF8696B"/>
        <color rgb="FFFFEB84"/>
        <color rgb="FF63BE7B"/>
      </colorScale>
    </cfRule>
  </conditionalFormatting>
  <conditionalFormatting sqref="D24:D27">
    <cfRule type="containsText" dxfId="3" priority="2" operator="containsText" text="PARCIAL">
      <formula>NOT(ISERROR(SEARCH("PARCIAL",D24)))</formula>
    </cfRule>
    <cfRule type="containsText" dxfId="2" priority="3" operator="containsText" text="N/A">
      <formula>NOT(ISERROR(SEARCH("N/A",D24)))</formula>
    </cfRule>
    <cfRule type="containsText" dxfId="1" priority="5" operator="containsText" text="no">
      <formula>NOT(ISERROR(SEARCH("no",D24)))</formula>
    </cfRule>
    <cfRule type="containsText" dxfId="0" priority="6" operator="containsText" text="si">
      <formula>NOT(ISERROR(SEARCH("si",D24)))</formula>
    </cfRule>
    <cfRule type="containsText" priority="7" operator="containsText" text="OK">
      <formula>NOT(ISERROR(SEARCH("OK",D24)))</formula>
    </cfRule>
  </conditionalFormatting>
  <conditionalFormatting sqref="D25:D27">
    <cfRule type="colorScale" priority="1">
      <colorScale>
        <cfvo type="min"/>
        <cfvo type="max"/>
        <color rgb="FFFF7128"/>
        <color rgb="FFFFEF9C"/>
      </colorScale>
    </cfRule>
    <cfRule type="colorScale" priority="4">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PM</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Perez Ortiz - GIT de Control Interno</dc:creator>
  <cp:lastModifiedBy>Adriana Callejas Acevedo</cp:lastModifiedBy>
  <dcterms:created xsi:type="dcterms:W3CDTF">2020-02-11T16:56:04Z</dcterms:created>
  <dcterms:modified xsi:type="dcterms:W3CDTF">2024-08-14T17:53:45Z</dcterms:modified>
</cp:coreProperties>
</file>