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defaultThemeVersion="124226"/>
  <mc:AlternateContent xmlns:mc="http://schemas.openxmlformats.org/markup-compatibility/2006">
    <mc:Choice Requires="x15">
      <x15ac:absPath xmlns:x15ac="http://schemas.microsoft.com/office/spreadsheetml/2010/11/ac" url="https://uaecgn-my.sharepoint.com/personal/darevalo_contaduria_gov_co/Documents/DAREVALO/2026/ControlDocumental/Actualizacion/"/>
    </mc:Choice>
  </mc:AlternateContent>
  <xr:revisionPtr revIDLastSave="0" documentId="13_ncr:3_{910AC932-BA26-459A-BEE5-F0F964E37C3C}" xr6:coauthVersionLast="47" xr6:coauthVersionMax="47" xr10:uidLastSave="{00000000-0000-0000-0000-000000000000}"/>
  <bookViews>
    <workbookView xWindow="-120" yWindow="-120" windowWidth="23280" windowHeight="13920" tabRatio="802" activeTab="1" xr2:uid="{64E94057-19BC-4CCD-A39C-B63653F90A76}"/>
  </bookViews>
  <sheets>
    <sheet name="INSTRUCCIONES" sheetId="24" r:id="rId1"/>
    <sheet name="CONCERT-EVALUAC" sheetId="26" r:id="rId2"/>
    <sheet name="PORTAFOLIO DE EVIDENCIAS " sheetId="25" r:id="rId3"/>
    <sheet name="CALIFICACIÓN RENDIMIENTO LAB" sheetId="23" r:id="rId4"/>
  </sheets>
  <definedNames>
    <definedName name="_xlnm._FilterDatabase" localSheetId="3" hidden="1">'CALIFICACIÓN RENDIMIENTO LAB'!$J$19:$L$21</definedName>
    <definedName name="Anos">#REF!</definedName>
    <definedName name="_xlnm.Print_Area" localSheetId="3">'CALIFICACIÓN RENDIMIENTO LAB'!$A$1:$V$83</definedName>
    <definedName name="_xlnm.Print_Area" localSheetId="1">'CONCERT-EVALUAC'!$A$1:$R$90</definedName>
    <definedName name="_xlnm.Print_Area" localSheetId="0">INSTRUCCIONES!$A$1:$M$16</definedName>
    <definedName name="_xlnm.Print_Area" localSheetId="2">'PORTAFOLIO DE EVIDENCIAS '!$A$1:$R$53</definedName>
    <definedName name="Compromisos">#REF!</definedName>
    <definedName name="Dias">#REF!</definedName>
    <definedName name="Meses">#REF!</definedName>
    <definedName name="Nivel_Jerarquico">#REF!</definedName>
    <definedName name="Nivel_Jerarquico_Evaluado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23" l="1"/>
  <c r="M15" i="23"/>
  <c r="M14" i="23"/>
  <c r="M13" i="23"/>
  <c r="M12" i="23"/>
  <c r="D15" i="23"/>
  <c r="D14" i="23"/>
  <c r="D13" i="23"/>
  <c r="D12" i="23"/>
  <c r="F19" i="23"/>
  <c r="N14" i="25"/>
  <c r="N13" i="25"/>
  <c r="E14" i="25"/>
  <c r="E13" i="25"/>
  <c r="B21" i="25"/>
  <c r="B22" i="25"/>
  <c r="B23" i="25"/>
  <c r="B20" i="25"/>
  <c r="N63" i="26"/>
  <c r="P52" i="26"/>
  <c r="M52" i="26"/>
  <c r="Q49" i="26"/>
  <c r="O60" i="26" s="1"/>
  <c r="P49" i="26"/>
  <c r="O49" i="26"/>
  <c r="N49" i="26"/>
  <c r="L60" i="26" s="1"/>
  <c r="L63" i="26" s="1"/>
  <c r="M49" i="26"/>
  <c r="L49" i="26"/>
  <c r="B46" i="26"/>
  <c r="B45" i="26"/>
  <c r="B44" i="26"/>
  <c r="B43" i="26"/>
  <c r="B42" i="26"/>
  <c r="B41" i="26"/>
  <c r="R31" i="26"/>
  <c r="P31" i="26"/>
  <c r="Q63" i="26" s="1"/>
  <c r="N31" i="26"/>
  <c r="M31" i="26"/>
  <c r="R30" i="26"/>
  <c r="R29" i="26"/>
  <c r="R28" i="26"/>
  <c r="R27" i="26"/>
  <c r="R26" i="26"/>
  <c r="R25" i="26"/>
  <c r="R24" i="26"/>
  <c r="R23" i="26"/>
  <c r="P95" i="23"/>
  <c r="P94" i="23"/>
  <c r="P96" i="23"/>
  <c r="P97" i="23"/>
  <c r="P99" i="23"/>
  <c r="P101" i="23"/>
  <c r="P103" i="23"/>
  <c r="P105" i="23"/>
  <c r="F39" i="23"/>
  <c r="F43" i="23" s="1"/>
  <c r="F82" i="23" s="1"/>
  <c r="P109"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Laura Camila</author>
    <author>eportega</author>
    <author>Patty</author>
  </authors>
  <commentList>
    <comment ref="B23" authorId="0" shapeId="0" xr:uid="{8B480670-F2A5-4840-8E9E-8391CD8B09B4}">
      <text>
        <r>
          <rPr>
            <sz val="9"/>
            <color indexed="81"/>
            <rFont val="Tahoma"/>
            <family val="2"/>
          </rPr>
          <t xml:space="preserve">En esta columna se transcriben las metas del Plan de Acción o el objeto del área que sirva como referente para fijar los compromisos. </t>
        </r>
      </text>
    </comment>
    <comment ref="E23" authorId="1" shapeId="0" xr:uid="{34578244-937D-4F0B-AECF-A2D9C25DBA96}">
      <text>
        <r>
          <rPr>
            <sz val="12"/>
            <color indexed="81"/>
            <rFont val="Tahoma"/>
            <family val="2"/>
          </rPr>
          <t>Se construyen los compromisos con la siguiente estructura:
 VERBO + OBJETO +  CONDICIONES DEL RESULTADO</t>
        </r>
      </text>
    </comment>
    <comment ref="F23" authorId="1" shapeId="0" xr:uid="{E74E4BEA-EA9F-409A-B503-D89B61DBE03E}">
      <text>
        <r>
          <rPr>
            <sz val="12"/>
            <color indexed="81"/>
            <rFont val="Tahoma"/>
            <family val="2"/>
          </rPr>
          <t>Se construyen los compromisos con la siguiente estructura:
 VERBO + OBJETO +  CONDICIONES DEL RESULTADO</t>
        </r>
      </text>
    </comment>
    <comment ref="N23" authorId="2" shapeId="0" xr:uid="{30170C8B-4E38-4BEF-8AAC-D1380671EA14}">
      <text>
        <r>
          <rPr>
            <sz val="9"/>
            <color indexed="81"/>
            <rFont val="Tahoma"/>
            <family val="2"/>
          </rPr>
          <t>Indicar el porcentaje de cada compromiso, de acuerdo con el impacto respecto de las metas del plan.</t>
        </r>
      </text>
    </comment>
    <comment ref="F24" authorId="1" shapeId="0" xr:uid="{1AEFF642-7C26-42F5-898A-CD5EB4C6B0B5}">
      <text>
        <r>
          <rPr>
            <sz val="12"/>
            <color indexed="81"/>
            <rFont val="Tahoma"/>
            <family val="2"/>
          </rPr>
          <t>Se construyen los compromisos con la siguiente estructura:
 VERBO + OBJETO +  CONDICIONES DEL RESULTADO</t>
        </r>
      </text>
    </comment>
    <comment ref="N24" authorId="2" shapeId="0" xr:uid="{7AD26434-5F54-4923-8A80-8E185CA12805}">
      <text>
        <r>
          <rPr>
            <sz val="9"/>
            <color indexed="81"/>
            <rFont val="Tahoma"/>
            <family val="2"/>
          </rPr>
          <t>Indicar el porcentaje de cada compromiso, de acuerdo con el impacto respecto de las metas del plan.</t>
        </r>
      </text>
    </comment>
    <comment ref="F25" authorId="1" shapeId="0" xr:uid="{C5D6B593-6CE7-479A-9DBC-CCD6E7B76B5B}">
      <text>
        <r>
          <rPr>
            <sz val="12"/>
            <color indexed="81"/>
            <rFont val="Tahoma"/>
            <family val="2"/>
          </rPr>
          <t>Se construyen los compromisos con la siguiente estructura:
 VERBO + OBJETO +  CONDICIONES DEL RESULTADO</t>
        </r>
      </text>
    </comment>
    <comment ref="N25" authorId="2" shapeId="0" xr:uid="{1D0242DA-2509-44D7-962A-3840A71E636F}">
      <text>
        <r>
          <rPr>
            <sz val="9"/>
            <color indexed="81"/>
            <rFont val="Tahoma"/>
            <family val="2"/>
          </rPr>
          <t>Indicar el porcentaje de cada compromiso, de acuerdo con el impacto respecto de las metas del plan.</t>
        </r>
      </text>
    </comment>
    <comment ref="F26" authorId="1" shapeId="0" xr:uid="{A9A5EA1F-DEC4-469B-9A7C-FE96CB1ECDD3}">
      <text>
        <r>
          <rPr>
            <sz val="12"/>
            <color indexed="81"/>
            <rFont val="Tahoma"/>
            <family val="2"/>
          </rPr>
          <t>Se construyen los compromisos con la siguiente estructura:
 VERBO + OBJETO +  CONDICIONES DEL RESULTADO</t>
        </r>
      </text>
    </comment>
    <comment ref="N26" authorId="2" shapeId="0" xr:uid="{2440989E-2D58-4A02-9406-AC182F75C884}">
      <text>
        <r>
          <rPr>
            <sz val="9"/>
            <color indexed="81"/>
            <rFont val="Tahoma"/>
            <family val="2"/>
          </rPr>
          <t>Indicar el porcentaje de cada compromiso, de acuerdo con el impacto respecto de las metas del plan.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eportega</author>
  </authors>
  <commentList>
    <comment ref="B20" authorId="0" shapeId="0" xr:uid="{DBA39B6D-8538-4B86-9A5F-581586668FB4}">
      <text>
        <r>
          <rPr>
            <sz val="12"/>
            <color indexed="81"/>
            <rFont val="Tahoma"/>
            <family val="2"/>
          </rPr>
          <t>Se construyen los compromisos con la siguiente estructura:
 VERBO + OBJETO +  CONDICIONES DEL RESULTADO</t>
        </r>
      </text>
    </comment>
    <comment ref="B21" authorId="0" shapeId="0" xr:uid="{40043DED-BEB3-4E24-89F6-2691EACCCEA2}">
      <text>
        <r>
          <rPr>
            <sz val="12"/>
            <color indexed="81"/>
            <rFont val="Tahoma"/>
            <family val="2"/>
          </rPr>
          <t>Se construyen los compromisos con la siguiente estructura:
 VERBO + OBJETO +  CONDICIONES DEL RESULTADO</t>
        </r>
      </text>
    </comment>
    <comment ref="B22" authorId="0" shapeId="0" xr:uid="{0EA51D1C-001C-48F7-A996-492170274917}">
      <text>
        <r>
          <rPr>
            <sz val="12"/>
            <color indexed="81"/>
            <rFont val="Tahoma"/>
            <family val="2"/>
          </rPr>
          <t>Se construyen los compromisos con la siguiente estructura:
 VERBO + OBJETO +  CONDICIONES DEL RESULTADO</t>
        </r>
      </text>
    </comment>
    <comment ref="B23" authorId="0" shapeId="0" xr:uid="{E38519A5-35A5-49B6-8A0A-0894306923F4}">
      <text>
        <r>
          <rPr>
            <sz val="12"/>
            <color indexed="81"/>
            <rFont val="Tahoma"/>
            <family val="2"/>
          </rPr>
          <t>Se construyen los compromisos con la siguiente estructura:
 VERBO + OBJETO +  CONDICIONES DEL RESULTADO</t>
        </r>
      </text>
    </comment>
  </commentList>
</comments>
</file>

<file path=xl/sharedStrings.xml><?xml version="1.0" encoding="utf-8"?>
<sst xmlns="http://schemas.openxmlformats.org/spreadsheetml/2006/main" count="226" uniqueCount="156">
  <si>
    <t>PERÍODO DE EVALUACIÓN</t>
  </si>
  <si>
    <t>DIA</t>
  </si>
  <si>
    <t>MES</t>
  </si>
  <si>
    <t>AÑO</t>
  </si>
  <si>
    <t>al</t>
  </si>
  <si>
    <t>FECHA DE DILIGENCIAMIENTO</t>
  </si>
  <si>
    <t>IDENTIFICACIÓN</t>
  </si>
  <si>
    <t>EVALUADO</t>
  </si>
  <si>
    <t>Nombre Completo</t>
  </si>
  <si>
    <t>Documento de Identidad</t>
  </si>
  <si>
    <t>PROPÓSITO PRINCIPAL DEL EMPLEO OBJETO DE LA EVALUACIÓN</t>
  </si>
  <si>
    <t>Ene</t>
  </si>
  <si>
    <t>Feb</t>
  </si>
  <si>
    <t>Mar</t>
  </si>
  <si>
    <t>Abr</t>
  </si>
  <si>
    <t>May</t>
  </si>
  <si>
    <t>Jun</t>
  </si>
  <si>
    <t>Jul</t>
  </si>
  <si>
    <t>Oct</t>
  </si>
  <si>
    <t>Nov</t>
  </si>
  <si>
    <t>Dic</t>
  </si>
  <si>
    <t>Dependencia o Área Funcional</t>
  </si>
  <si>
    <t>TOTAL</t>
  </si>
  <si>
    <t>CANTIDAD DE COMPROMISOS LABORALES PACTADOS</t>
  </si>
  <si>
    <t>FIRMA DEL EVALUADO</t>
  </si>
  <si>
    <t>Renuencia del Evaluado para firmar el formulario</t>
  </si>
  <si>
    <t>NOMBRE DEL TESTIGO</t>
  </si>
  <si>
    <t>FIRMA DEL TESTIGO</t>
  </si>
  <si>
    <t>Ago</t>
  </si>
  <si>
    <t>Sep</t>
  </si>
  <si>
    <t>Descripción de la Evidencia</t>
  </si>
  <si>
    <t>Fecha de Inclusión en el Portafolio
(dd/mm/aa)</t>
  </si>
  <si>
    <t>Evidencia Aportada por</t>
  </si>
  <si>
    <t>FIRMA DEL EVALUADOR</t>
  </si>
  <si>
    <t>EVALUADOR
(Jefe Inmediato)</t>
  </si>
  <si>
    <t>ASESOR</t>
  </si>
  <si>
    <t>PROFESIONAL</t>
  </si>
  <si>
    <t>TÉCNICO</t>
  </si>
  <si>
    <t>ASISTENCIAL</t>
  </si>
  <si>
    <t>FIRMA DEL JEFE INMEDIATO</t>
  </si>
  <si>
    <t>DIRECTIVO</t>
  </si>
  <si>
    <t>Fecha de la Evaluación</t>
  </si>
  <si>
    <t>Firma del Servidor Público Evaluado</t>
  </si>
  <si>
    <t>Firma del Jefe Inmediato</t>
  </si>
  <si>
    <t>EVALUADOR
Jefe Inmediato</t>
  </si>
  <si>
    <t>SI</t>
  </si>
  <si>
    <t>NO</t>
  </si>
  <si>
    <t>FECHA Y NUMERO DE RADICACIÓN DEL RECURSO</t>
  </si>
  <si>
    <t>RECURSOS</t>
  </si>
  <si>
    <t>PRIMERA INSTANCIA</t>
  </si>
  <si>
    <t>SEGUNDA INSTANCIA</t>
  </si>
  <si>
    <t>CONFIRMA</t>
  </si>
  <si>
    <t>(dd/mm/aa)</t>
  </si>
  <si>
    <t>MOTIVACIÓN</t>
  </si>
  <si>
    <t>MODIFICA</t>
  </si>
  <si>
    <t>REVOCA</t>
  </si>
  <si>
    <t>NOMBRE DEL SERVIDOR PÚBLICO NOTIFICADO</t>
  </si>
  <si>
    <t>FIRMA DEL SERVIDOR PÚBLICO NOTIFICADO</t>
  </si>
  <si>
    <t>NOMBRE DEL NOTIFICADOR</t>
  </si>
  <si>
    <t>FIRMA DEL NOTIFICADOR</t>
  </si>
  <si>
    <t>CALIFICACIÓN DEFINITIVA</t>
  </si>
  <si>
    <t>CALIFICACIÓN DEFINITIVA EN FIRME</t>
  </si>
  <si>
    <t>FIRMA DEL NOTIFICADO</t>
  </si>
  <si>
    <t>X</t>
  </si>
  <si>
    <t>CALIFICACIÓN DEFINITIVA - NOTIFICACIÓN -</t>
  </si>
  <si>
    <t>Calificación Definitiva</t>
  </si>
  <si>
    <t>Fecha de la Notificación</t>
  </si>
  <si>
    <t>FACTORES DEL NIVEL SOBRESALIENTE</t>
  </si>
  <si>
    <t>CUMPLIMIENTO</t>
  </si>
  <si>
    <t>Evaluación de la Gestión por Dependencias</t>
  </si>
  <si>
    <t>Por calidad y oportunidad</t>
  </si>
  <si>
    <t>Por aportes, propuestas o iniciativas adicionales</t>
  </si>
  <si>
    <t>Por iniciativas tendientes a acciones proactivas en las actividades que cumplió</t>
  </si>
  <si>
    <t>Por participación y aprovechamiento de capacitación relacionada con las actividades propias del empleo y que genere un valor agregado para la entidad o la dependencia</t>
  </si>
  <si>
    <t>Por participación en grupos o en actividades que requieren de disposición voluntaria</t>
  </si>
  <si>
    <t>MOTIVACIÓN DE LA CALIFICACIÓN DEFINITIVA</t>
  </si>
  <si>
    <t>INTERPONE RECURSOS</t>
  </si>
  <si>
    <t>CUMPLE</t>
  </si>
  <si>
    <t>NO CUMPLE</t>
  </si>
  <si>
    <t>Contador de Cumplimiento</t>
  </si>
  <si>
    <t>Por cambio en los Planes, Programas y Proyectos, se ajustarán sobre el porcentaje que falte para cumplir el 100%.</t>
  </si>
  <si>
    <t>Por cambio de dependencia por traslado, se ajustarán sobre el porcentaje que falte para cumplir el 100%.</t>
  </si>
  <si>
    <t>Por cambio de empleo por encargo.</t>
  </si>
  <si>
    <t xml:space="preserve">Por cambio de Evaluador, se ajustarán sobre el porcentaje que falte para cumplir el 100%. </t>
  </si>
  <si>
    <t>Cuando se reintegre luego de una separación del cargo superior a treinta (30) días.</t>
  </si>
  <si>
    <t>dia</t>
  </si>
  <si>
    <t>mes</t>
  </si>
  <si>
    <t>año</t>
  </si>
  <si>
    <t>Dias laborados</t>
  </si>
  <si>
    <t>Fecha incial</t>
  </si>
  <si>
    <t>fecha final</t>
  </si>
  <si>
    <t>Resultado mes</t>
  </si>
  <si>
    <t>Dias Laborados primer semestre</t>
  </si>
  <si>
    <t>Dias laborados Segundo semestre</t>
  </si>
  <si>
    <t>original</t>
  </si>
  <si>
    <t>CRITERIO DE ORIENTACIÓN</t>
  </si>
  <si>
    <t>Observaciones</t>
  </si>
  <si>
    <t>Metas de la Dependencia a las cuales contribuye el empleo</t>
  </si>
  <si>
    <t>Nivel Jerárquico y Denominacion del Empleo</t>
  </si>
  <si>
    <t>INTERVINIENTES</t>
  </si>
  <si>
    <t>Dependencia o Area Funcional</t>
  </si>
  <si>
    <t>Dependencia o Area</t>
  </si>
  <si>
    <t>En esta hoja se registran las evidencias que permitan verificar el avance o cumplimiento de cada compromiso:</t>
  </si>
  <si>
    <t>Nivel Jerarquico y Denominación</t>
  </si>
  <si>
    <t xml:space="preserve">HOJA 5 </t>
  </si>
  <si>
    <t>HOJA 2</t>
  </si>
  <si>
    <t>EVALUACIÓN DEL RENDIMIENTO LABORAL PARA EL PERSONAL CON NOMBRAMIENTO EN PROVISIONALIDAD</t>
  </si>
  <si>
    <t xml:space="preserve">Compromiso Laboral </t>
  </si>
  <si>
    <t>CALIFICACIÓN DE LA EVALUACIÓN</t>
  </si>
  <si>
    <t>EVALUACIÓN SEMESTRAL - NOTIFICACIÓN</t>
  </si>
  <si>
    <t>Instrucciones para el diligenciamiento del instrumento de evaluación del rendimiento laboral para el personal con nombramiento provisional en la Contaduría General de la Nación</t>
  </si>
  <si>
    <t>Hoja 3
PORTAFOLIO DE EVIDENCIAS</t>
  </si>
  <si>
    <r>
      <t xml:space="preserve">1. </t>
    </r>
    <r>
      <rPr>
        <b/>
        <sz val="12"/>
        <color indexed="8"/>
        <rFont val="Calibri"/>
        <family val="2"/>
      </rPr>
      <t>Compromiso Laboral.</t>
    </r>
    <r>
      <rPr>
        <sz val="12"/>
        <color indexed="8"/>
        <rFont val="Calibri"/>
        <family val="2"/>
      </rPr>
      <t xml:space="preserve">  La hoja de cálculo trae el compromiso fijado en la Hoja de Información General, si lo prefiere digite nuevamente el compromiso.
2. </t>
    </r>
    <r>
      <rPr>
        <b/>
        <sz val="12"/>
        <color indexed="8"/>
        <rFont val="Calibri"/>
        <family val="2"/>
      </rPr>
      <t>Descripción de la Evidencia</t>
    </r>
    <r>
      <rPr>
        <sz val="12"/>
        <color indexed="8"/>
        <rFont val="Calibri"/>
        <family val="2"/>
      </rPr>
      <t xml:space="preserve">.  Realice una breve descripción de la clase de evidencia que se aportará para este compromiso;
3. </t>
    </r>
    <r>
      <rPr>
        <b/>
        <sz val="12"/>
        <color indexed="8"/>
        <rFont val="Calibri"/>
        <family val="2"/>
      </rPr>
      <t xml:space="preserve">Fecha de inclusión. </t>
    </r>
    <r>
      <rPr>
        <sz val="12"/>
        <color indexed="8"/>
        <rFont val="Calibri"/>
        <family val="2"/>
      </rPr>
      <t xml:space="preserve">Escriba la fecha en la cual se incorpora la evidencia.
4. </t>
    </r>
    <r>
      <rPr>
        <b/>
        <sz val="12"/>
        <color indexed="8"/>
        <rFont val="Calibri"/>
        <family val="2"/>
      </rPr>
      <t xml:space="preserve">Observaciones. </t>
    </r>
    <r>
      <rPr>
        <sz val="12"/>
        <color indexed="8"/>
        <rFont val="Calibri"/>
        <family val="2"/>
      </rPr>
      <t xml:space="preserve">Escriba las observaciones tales como el lugar donde reposa la evidencia, el objeto a que hace referencia (Ej. CD, Backups, Archivo de Gestión, etc.), teniendo en cuenta las tablas de retención documental. Se recuerda que en esta hoja se hace una compilación de las evidencias producto del avance o cumplimiento de los compromisos y se señala su ubicación, no deben anexarse a este formato.
5. </t>
    </r>
    <r>
      <rPr>
        <b/>
        <sz val="12"/>
        <color indexed="8"/>
        <rFont val="Calibri"/>
        <family val="2"/>
      </rPr>
      <t>Evidencia aportada Por.</t>
    </r>
    <r>
      <rPr>
        <sz val="12"/>
        <color indexed="8"/>
        <rFont val="Calibri"/>
        <family val="2"/>
      </rPr>
      <t xml:space="preserve"> Registre quien de los actores del proceso de evaluación de desempeño laboral aporta la evidencia, recuerde que el evaluador es el principal responsable de las evidencias, no quiere decir lo anterior, que el evaluado o un tercero, definido previamente, no puedan aportar evidencias.
6. </t>
    </r>
    <r>
      <rPr>
        <b/>
        <sz val="12"/>
        <color indexed="8"/>
        <rFont val="Calibri"/>
        <family val="2"/>
      </rPr>
      <t xml:space="preserve">Firmas.  </t>
    </r>
    <r>
      <rPr>
        <sz val="12"/>
        <color indexed="8"/>
        <rFont val="Calibri"/>
        <family val="2"/>
      </rPr>
      <t>Imprima y firme el documento.
NOTA:  Si requiere adicionar más hojas, anéxelas.</t>
    </r>
  </si>
  <si>
    <t>Hoja 4
CALIFICACION DEL RENDIMIENTO LABORAL</t>
  </si>
  <si>
    <t xml:space="preserve">EVALUACIÓN </t>
  </si>
  <si>
    <t>La medición de rendimiento laboral no otorga derechos de carrera; ni de inscripción en el registro público; ni los privilegios que la ley establece para los servidores de carrera, ni acceso a los incentivos previstos en la Entidad para estos.</t>
  </si>
  <si>
    <t>PORTAFOLIO DE EVIDENCIAS</t>
  </si>
  <si>
    <t>FUNCIONALES 85%</t>
  </si>
  <si>
    <t>COMPORTAMENTALES 15%</t>
  </si>
  <si>
    <t>CONCERTACION DE COMPROMISOS</t>
  </si>
  <si>
    <t>EVALUACIÓN</t>
  </si>
  <si>
    <t>1 SEM</t>
  </si>
  <si>
    <t>2 SEM</t>
  </si>
  <si>
    <t>EVENTUAL</t>
  </si>
  <si>
    <t>Porcentaje de Cumplimiento Pactado</t>
  </si>
  <si>
    <t>FECHA</t>
  </si>
  <si>
    <t>FUNCIONALES entre 1 y 3 (Vr suma 85%)- COMPORTAMENTALES entre 1 y 5 (Vr suma 15%)</t>
  </si>
  <si>
    <t>COMPROMISOS LABORALES</t>
  </si>
  <si>
    <t>Hoja 2 
CONCERTACIÓN DE COMPROMISOS LABORALES - EVALUACIÓN</t>
  </si>
  <si>
    <r>
      <t>1.</t>
    </r>
    <r>
      <rPr>
        <b/>
        <sz val="10"/>
        <color indexed="8"/>
        <rFont val="Calibri"/>
        <family val="2"/>
      </rPr>
      <t xml:space="preserve"> Concertación de compromisos- evaluación 1 semestre, 2 semestre o eventual</t>
    </r>
    <r>
      <rPr>
        <sz val="10"/>
        <color indexed="8"/>
        <rFont val="Calibri"/>
        <family val="2"/>
      </rPr>
      <t>: Diligencie X según corresponda</t>
    </r>
  </si>
  <si>
    <r>
      <t xml:space="preserve">2. </t>
    </r>
    <r>
      <rPr>
        <b/>
        <sz val="10"/>
        <color indexed="8"/>
        <rFont val="Calibri"/>
        <family val="2"/>
      </rPr>
      <t>Propósito del Empleo u objeto principal</t>
    </r>
    <r>
      <rPr>
        <sz val="10"/>
        <color indexed="8"/>
        <rFont val="Calibri"/>
        <family val="2"/>
      </rPr>
      <t>.  Digite el establecido en el manual de funciones o en el decreto 2772/05 si el cargo y/o el evaluado fueron reubicados temporalmente por necesidades del servicio.</t>
    </r>
  </si>
  <si>
    <t>% Evaluación 
semestral o eventual</t>
  </si>
  <si>
    <t>La información a registrar en esta Hoja corresponde a:
1. La calificacion del rendimiento laboral la arroja este programa automátimente. Para la calificación defintiva promedie los resultados de las evaluaciones semestrales y parciales que hubiese duranrte el periódo evaluado; la escala de esta calificación la arroja el programa de manera automática.</t>
  </si>
  <si>
    <t>x</t>
  </si>
  <si>
    <t>Columna1</t>
  </si>
  <si>
    <t>PROCESO</t>
  </si>
  <si>
    <t>GESTIÓN HUMANA</t>
  </si>
  <si>
    <t>PROCEDIMIENTO:</t>
  </si>
  <si>
    <t>FECHA DE APROBACIÓN:</t>
  </si>
  <si>
    <t>FECHA
(dd/mm/aa)</t>
  </si>
  <si>
    <t>CALIFICACIÓN EVALUACIÓN DEL RENDIMIENTO LABORAL</t>
  </si>
  <si>
    <r>
      <t xml:space="preserve">3. </t>
    </r>
    <r>
      <rPr>
        <b/>
        <sz val="10"/>
        <color indexed="8"/>
        <rFont val="Calibri"/>
        <family val="2"/>
      </rPr>
      <t>Compromisos Laborales</t>
    </r>
    <r>
      <rPr>
        <sz val="10"/>
        <color indexed="8"/>
        <rFont val="Calibri"/>
        <family val="2"/>
      </rPr>
      <t xml:space="preserve">. Para la fijación de los compromisos laborales se deben diligenciar las siguientes columnas:
3.1 </t>
    </r>
    <r>
      <rPr>
        <b/>
        <sz val="10"/>
        <color indexed="8"/>
        <rFont val="Calibri"/>
        <family val="2"/>
      </rPr>
      <t xml:space="preserve">Compromisos funcionales.  </t>
    </r>
    <r>
      <rPr>
        <sz val="10"/>
        <color indexed="8"/>
        <rFont val="Calibri"/>
        <family val="2"/>
      </rPr>
      <t>Registre mínimo 1 y máximo 3. Recuerde que sumarán maximo 85%
3.2</t>
    </r>
    <r>
      <rPr>
        <b/>
        <sz val="10"/>
        <color indexed="8"/>
        <rFont val="Calibri"/>
        <family val="2"/>
      </rPr>
      <t xml:space="preserve"> Compromisos comportamentales</t>
    </r>
    <r>
      <rPr>
        <sz val="10"/>
        <color indexed="8"/>
        <rFont val="Calibri"/>
        <family val="2"/>
      </rPr>
      <t xml:space="preserve">.  Registre mínimo 1 y máximo 5. Recuerde que sumarán maximo 15%
4 </t>
    </r>
    <r>
      <rPr>
        <b/>
        <sz val="10"/>
        <color indexed="8"/>
        <rFont val="Calibri"/>
        <family val="2"/>
      </rPr>
      <t xml:space="preserve">Porcentaje de Cumplimiento Pactado.  </t>
    </r>
    <r>
      <rPr>
        <sz val="10"/>
        <color indexed="8"/>
        <rFont val="Calibri"/>
        <family val="2"/>
      </rPr>
      <t xml:space="preserve">Establezca para cada compromiso pactado el porcentaje de cumplimiento, la sumatoria vertical de los mismos debe ser igual a 100%.    
5 </t>
    </r>
    <r>
      <rPr>
        <b/>
        <sz val="10"/>
        <color indexed="8"/>
        <rFont val="Calibri"/>
        <family val="2"/>
      </rPr>
      <t>Evaluación</t>
    </r>
    <r>
      <rPr>
        <sz val="10"/>
        <color indexed="8"/>
        <rFont val="Calibri"/>
        <family val="2"/>
      </rPr>
      <t>: Caliique máximo el Vr asignado de porcentaje para este compromiso.          
6 En caso de existir renuencia por parte del evaluado en la firma del formulario, solicite la firma de un testigo de la misma área en que está ubicado el evaluado y si no lo hubiere, a un servidor de una dependencia relacionada o cercana, donde deberá diligenciar el nombre y la fecha del hecho. 
Si necesita mas hojas, adiciónelas.</t>
    </r>
  </si>
  <si>
    <t>PROCEDIMIENTO</t>
  </si>
  <si>
    <t>GTH03-FOR03</t>
  </si>
  <si>
    <t>Calificación Segundo Periodo</t>
  </si>
  <si>
    <t>1  de 3</t>
  </si>
  <si>
    <t xml:space="preserve">2 de 3 </t>
  </si>
  <si>
    <t>CODIGO:</t>
  </si>
  <si>
    <t>VERSIÓN:</t>
  </si>
  <si>
    <t>PÁGINA:</t>
  </si>
  <si>
    <t>FECHA DE ABROBACIÓN:</t>
  </si>
  <si>
    <t>CÓDIGO:</t>
  </si>
  <si>
    <t>3 de 3</t>
  </si>
  <si>
    <t>Calificación Primer Periodo</t>
  </si>
  <si>
    <t xml:space="preserve">EVALUACIÓN DE DESEMPEÑO </t>
  </si>
  <si>
    <t>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</si>
</sst>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7" x14ac:knownFonts="1">
    <font>
      <sz val="11"/>
      <color theme="1"/>
      <name val="Calibri"/>
      <family val="2"/>
      <scheme val="minor"/>
    </font>
    <font>
      <sz val="9"/>
      <color indexed="81"/>
      <name val="Tahoma"/>
      <family val="2"/>
    </font>
    <font>
      <sz val="11"/>
      <color indexed="8"/>
      <name val="Arial"/>
      <family val="2"/>
    </font>
    <font>
      <sz val="12"/>
      <color indexed="8"/>
      <name val="Calibri"/>
      <family val="2"/>
    </font>
    <font>
      <b/>
      <sz val="12"/>
      <color indexed="8"/>
      <name val="Calibri"/>
      <family val="2"/>
    </font>
    <font>
      <sz val="12"/>
      <color indexed="81"/>
      <name val="Tahoma"/>
      <family val="2"/>
    </font>
    <font>
      <b/>
      <sz val="10"/>
      <color indexed="8"/>
      <name val="Calibri"/>
      <family val="2"/>
    </font>
    <font>
      <sz val="10"/>
      <color indexed="8"/>
      <name val="Calibri"/>
      <family val="2"/>
    </font>
    <font>
      <sz val="11"/>
      <color indexed="8"/>
      <name val="Calibri"/>
      <family val="2"/>
    </font>
    <font>
      <sz val="10"/>
      <color indexed="8"/>
      <name val="Arial"/>
      <family val="2"/>
    </font>
    <font>
      <b/>
      <i/>
      <sz val="6"/>
      <color indexed="8"/>
      <name val="Arial"/>
      <family val="2"/>
    </font>
    <font>
      <b/>
      <sz val="9"/>
      <color indexed="8"/>
      <name val="Arial"/>
      <family val="2"/>
    </font>
    <font>
      <b/>
      <sz val="12"/>
      <color indexed="8"/>
      <name val="Arial"/>
      <family val="2"/>
    </font>
    <font>
      <b/>
      <sz val="10"/>
      <color indexed="8"/>
      <name val="Arial"/>
      <family val="2"/>
    </font>
    <font>
      <b/>
      <i/>
      <sz val="10"/>
      <color indexed="8"/>
      <name val="Arial"/>
      <family val="2"/>
    </font>
    <font>
      <sz val="10"/>
      <color indexed="10"/>
      <name val="Arial"/>
      <family val="2"/>
    </font>
    <font>
      <sz val="8"/>
      <color indexed="8"/>
      <name val="Arial"/>
      <family val="2"/>
    </font>
    <font>
      <b/>
      <sz val="11"/>
      <color indexed="8"/>
      <name val="Arial"/>
      <family val="2"/>
    </font>
    <font>
      <b/>
      <i/>
      <sz val="8"/>
      <color indexed="8"/>
      <name val="Arial"/>
      <family val="2"/>
    </font>
    <font>
      <b/>
      <sz val="10"/>
      <color indexed="10"/>
      <name val="Arial"/>
      <family val="2"/>
    </font>
    <font>
      <b/>
      <sz val="10"/>
      <color indexed="49"/>
      <name val="Arial"/>
      <family val="2"/>
    </font>
    <font>
      <sz val="11"/>
      <color indexed="8"/>
      <name val="Arial"/>
      <family val="2"/>
    </font>
    <font>
      <sz val="12"/>
      <color indexed="8"/>
      <name val="Arial"/>
      <family val="2"/>
    </font>
    <font>
      <b/>
      <sz val="8"/>
      <color indexed="8"/>
      <name val="Arial"/>
      <family val="2"/>
    </font>
    <font>
      <sz val="10"/>
      <color indexed="8"/>
      <name val="Calibri"/>
      <family val="2"/>
    </font>
    <font>
      <b/>
      <sz val="12"/>
      <color indexed="8"/>
      <name val="Calibri"/>
      <family val="2"/>
    </font>
    <font>
      <b/>
      <sz val="16"/>
      <color indexed="8"/>
      <name val="Calibri"/>
      <family val="2"/>
    </font>
    <font>
      <sz val="12"/>
      <color indexed="8"/>
      <name val="Calibri"/>
      <family val="2"/>
    </font>
    <font>
      <b/>
      <i/>
      <sz val="9"/>
      <color indexed="8"/>
      <name val="Arial"/>
      <family val="2"/>
    </font>
    <font>
      <b/>
      <i/>
      <sz val="8"/>
      <color indexed="8"/>
      <name val="Calibri"/>
      <family val="2"/>
    </font>
    <font>
      <sz val="8"/>
      <name val="Calibri"/>
      <family val="2"/>
    </font>
    <font>
      <b/>
      <sz val="11"/>
      <color indexed="8"/>
      <name val="Verdana"/>
      <family val="2"/>
    </font>
    <font>
      <sz val="11"/>
      <color indexed="8"/>
      <name val="Verdana"/>
      <family val="2"/>
    </font>
    <font>
      <b/>
      <sz val="11"/>
      <color indexed="60"/>
      <name val="Verdana"/>
      <family val="2"/>
    </font>
    <font>
      <sz val="12"/>
      <color indexed="8"/>
      <name val="Verdana"/>
      <family val="2"/>
    </font>
    <font>
      <b/>
      <sz val="10"/>
      <color indexed="8"/>
      <name val="Verdana"/>
      <family val="2"/>
    </font>
    <font>
      <b/>
      <sz val="9"/>
      <color indexed="8"/>
      <name val="Verdana"/>
      <family val="2"/>
    </font>
    <font>
      <sz val="10"/>
      <color indexed="8"/>
      <name val="Verdana"/>
      <family val="2"/>
    </font>
    <font>
      <b/>
      <sz val="16"/>
      <color indexed="8"/>
      <name val="Verdana"/>
      <family val="2"/>
    </font>
    <font>
      <b/>
      <sz val="8"/>
      <color indexed="8"/>
      <name val="Verdana"/>
      <family val="2"/>
    </font>
    <font>
      <b/>
      <i/>
      <sz val="11"/>
      <color indexed="8"/>
      <name val="Verdana"/>
      <family val="2"/>
    </font>
    <font>
      <sz val="11"/>
      <color indexed="10"/>
      <name val="Verdana"/>
      <family val="2"/>
    </font>
    <font>
      <b/>
      <sz val="7"/>
      <color indexed="8"/>
      <name val="Verdana"/>
      <family val="2"/>
    </font>
    <font>
      <b/>
      <i/>
      <sz val="10"/>
      <color indexed="8"/>
      <name val="Verdana"/>
      <family val="2"/>
    </font>
    <font>
      <b/>
      <sz val="10"/>
      <name val="Verdana"/>
      <family val="2"/>
    </font>
    <font>
      <sz val="9"/>
      <name val="Verdana"/>
      <family val="2"/>
    </font>
    <font>
      <b/>
      <sz val="6"/>
      <name val="Verdana"/>
      <family val="2"/>
    </font>
    <font>
      <sz val="8"/>
      <color indexed="8"/>
      <name val="Verdana"/>
      <family val="2"/>
    </font>
    <font>
      <b/>
      <sz val="16"/>
      <color indexed="10"/>
      <name val="Verdana"/>
      <family val="2"/>
    </font>
    <font>
      <sz val="11"/>
      <name val="Verdana"/>
      <family val="2"/>
    </font>
    <font>
      <b/>
      <sz val="11"/>
      <name val="Verdana"/>
      <family val="2"/>
    </font>
    <font>
      <sz val="10"/>
      <name val="Arial"/>
      <family val="2"/>
    </font>
    <font>
      <i/>
      <sz val="12"/>
      <color indexed="8"/>
      <name val="Verdana"/>
      <family val="2"/>
    </font>
    <font>
      <sz val="11"/>
      <color theme="1"/>
      <name val="Verdana"/>
      <family val="2"/>
    </font>
    <font>
      <sz val="11"/>
      <color rgb="FFFF0000"/>
      <name val="Verdana"/>
      <family val="2"/>
    </font>
    <font>
      <b/>
      <sz val="10"/>
      <color theme="1"/>
      <name val="Verdana"/>
      <family val="2"/>
    </font>
    <font>
      <b/>
      <sz val="10"/>
      <color rgb="FF000000"/>
      <name val="Verdana"/>
      <family val="2"/>
    </font>
  </fonts>
  <fills count="10">
    <fill>
      <patternFill patternType="none"/>
    </fill>
    <fill>
      <patternFill patternType="gray125"/>
    </fill>
    <fill>
      <patternFill patternType="solid">
        <fgColor indexed="9"/>
        <bgColor indexed="64"/>
      </patternFill>
    </fill>
    <fill>
      <patternFill patternType="solid">
        <fgColor indexed="42"/>
        <bgColor indexed="9"/>
      </patternFill>
    </fill>
    <fill>
      <patternFill patternType="solid">
        <fgColor indexed="26"/>
        <bgColor indexed="9"/>
      </patternFill>
    </fill>
    <fill>
      <patternFill patternType="solid">
        <fgColor indexed="44"/>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40">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xf numFmtId="9" fontId="8" fillId="0" borderId="0" applyFont="0" applyFill="0" applyBorder="0" applyAlignment="0" applyProtection="0"/>
  </cellStyleXfs>
  <cellXfs count="528">
    <xf numFmtId="0" fontId="0" fillId="0" borderId="0" xfId="0"/>
    <xf numFmtId="0" fontId="9" fillId="2" borderId="0" xfId="0" applyFont="1" applyFill="1"/>
    <xf numFmtId="0" fontId="10" fillId="2" borderId="0" xfId="0" applyFont="1" applyFill="1"/>
    <xf numFmtId="49" fontId="9" fillId="2" borderId="0" xfId="0" applyNumberFormat="1" applyFont="1" applyFill="1"/>
    <xf numFmtId="0" fontId="0" fillId="2" borderId="0" xfId="0" applyFill="1"/>
    <xf numFmtId="0" fontId="15" fillId="2" borderId="0" xfId="0" applyFont="1" applyFill="1"/>
    <xf numFmtId="0" fontId="0" fillId="2" borderId="1" xfId="0" applyFill="1" applyBorder="1"/>
    <xf numFmtId="0" fontId="0" fillId="2" borderId="2" xfId="0" applyFill="1" applyBorder="1"/>
    <xf numFmtId="0" fontId="9" fillId="2" borderId="3" xfId="0" applyFont="1" applyFill="1" applyBorder="1"/>
    <xf numFmtId="0" fontId="10" fillId="2" borderId="0" xfId="0" applyFont="1" applyFill="1" applyAlignment="1" applyProtection="1">
      <alignment horizontal="center"/>
      <protection locked="0"/>
    </xf>
    <xf numFmtId="0" fontId="9" fillId="2" borderId="0" xfId="0" applyFont="1" applyFill="1" applyProtection="1">
      <protection locked="0"/>
    </xf>
    <xf numFmtId="9" fontId="19" fillId="2" borderId="0" xfId="0" applyNumberFormat="1" applyFont="1" applyFill="1"/>
    <xf numFmtId="0" fontId="16" fillId="2" borderId="0" xfId="0" applyFont="1" applyFill="1" applyAlignment="1">
      <alignment horizontal="left" vertical="center" wrapText="1"/>
    </xf>
    <xf numFmtId="0" fontId="18" fillId="2" borderId="0" xfId="0" applyFont="1" applyFill="1" applyAlignment="1">
      <alignment horizontal="center" vertical="center"/>
    </xf>
    <xf numFmtId="9" fontId="9" fillId="2" borderId="0" xfId="0" applyNumberFormat="1" applyFont="1" applyFill="1"/>
    <xf numFmtId="0" fontId="19" fillId="2" borderId="0" xfId="0" applyFont="1" applyFill="1"/>
    <xf numFmtId="0" fontId="20" fillId="2" borderId="0" xfId="0" applyFont="1" applyFill="1"/>
    <xf numFmtId="0" fontId="0" fillId="2" borderId="4" xfId="0" applyFill="1" applyBorder="1"/>
    <xf numFmtId="0" fontId="0" fillId="2" borderId="3" xfId="0" applyFill="1" applyBorder="1"/>
    <xf numFmtId="0" fontId="0" fillId="2" borderId="5" xfId="0" applyFill="1" applyBorder="1"/>
    <xf numFmtId="49" fontId="22" fillId="2" borderId="6" xfId="0" applyNumberFormat="1" applyFont="1" applyFill="1" applyBorder="1" applyAlignment="1" applyProtection="1">
      <alignment horizontal="center" vertical="center" wrapText="1"/>
      <protection locked="0"/>
    </xf>
    <xf numFmtId="0" fontId="53" fillId="0" borderId="0" xfId="0" applyFont="1"/>
    <xf numFmtId="0" fontId="33" fillId="0" borderId="6" xfId="0" applyFont="1" applyBorder="1" applyAlignment="1" applyProtection="1">
      <alignment vertical="center" wrapText="1"/>
      <protection locked="0"/>
    </xf>
    <xf numFmtId="9" fontId="32" fillId="2" borderId="6" xfId="0" applyNumberFormat="1" applyFont="1" applyFill="1" applyBorder="1" applyAlignment="1">
      <alignment horizontal="center" vertical="center" wrapText="1"/>
    </xf>
    <xf numFmtId="9" fontId="32" fillId="2" borderId="7" xfId="0" applyNumberFormat="1" applyFont="1" applyFill="1" applyBorder="1" applyAlignment="1" applyProtection="1">
      <alignment vertical="center" wrapText="1"/>
      <protection locked="0"/>
    </xf>
    <xf numFmtId="9" fontId="32" fillId="2" borderId="8" xfId="0" applyNumberFormat="1" applyFont="1" applyFill="1" applyBorder="1" applyAlignment="1" applyProtection="1">
      <alignment vertical="center" wrapText="1"/>
      <protection locked="0"/>
    </xf>
    <xf numFmtId="49" fontId="34" fillId="2" borderId="6" xfId="0" applyNumberFormat="1" applyFont="1" applyFill="1" applyBorder="1" applyAlignment="1" applyProtection="1">
      <alignment horizontal="center" vertical="center" wrapText="1"/>
      <protection locked="0"/>
    </xf>
    <xf numFmtId="0" fontId="37" fillId="2" borderId="0" xfId="0" applyFont="1" applyFill="1"/>
    <xf numFmtId="0" fontId="37" fillId="2" borderId="6" xfId="0" applyFont="1" applyFill="1" applyBorder="1" applyProtection="1">
      <protection locked="0"/>
    </xf>
    <xf numFmtId="0" fontId="43" fillId="2" borderId="3" xfId="0" applyFont="1" applyFill="1" applyBorder="1" applyAlignment="1">
      <alignment horizontal="center" vertical="center"/>
    </xf>
    <xf numFmtId="0" fontId="43" fillId="2" borderId="0" xfId="0" applyFont="1" applyFill="1" applyAlignment="1">
      <alignment horizontal="center" vertical="center"/>
    </xf>
    <xf numFmtId="0" fontId="37" fillId="2" borderId="0" xfId="0" applyFont="1" applyFill="1" applyAlignment="1">
      <alignment horizontal="center"/>
    </xf>
    <xf numFmtId="0" fontId="37" fillId="2" borderId="4" xfId="0" applyFont="1" applyFill="1" applyBorder="1"/>
    <xf numFmtId="0" fontId="37" fillId="2" borderId="1" xfId="0" applyFont="1" applyFill="1" applyBorder="1"/>
    <xf numFmtId="0" fontId="37" fillId="2" borderId="2" xfId="0" applyFont="1" applyFill="1" applyBorder="1"/>
    <xf numFmtId="0" fontId="37" fillId="2" borderId="5" xfId="0" applyFont="1" applyFill="1" applyBorder="1"/>
    <xf numFmtId="0" fontId="37" fillId="2" borderId="3" xfId="0" applyFont="1" applyFill="1" applyBorder="1"/>
    <xf numFmtId="0" fontId="37" fillId="2" borderId="9" xfId="0" applyFont="1" applyFill="1" applyBorder="1"/>
    <xf numFmtId="0" fontId="37" fillId="2" borderId="10" xfId="0" applyFont="1" applyFill="1" applyBorder="1"/>
    <xf numFmtId="0" fontId="35" fillId="2" borderId="11" xfId="0" applyFont="1" applyFill="1" applyBorder="1"/>
    <xf numFmtId="0" fontId="37" fillId="2" borderId="0" xfId="0" applyFont="1" applyFill="1" applyAlignment="1">
      <alignment vertical="center"/>
    </xf>
    <xf numFmtId="0" fontId="37" fillId="2" borderId="11" xfId="0" applyFont="1" applyFill="1" applyBorder="1"/>
    <xf numFmtId="0" fontId="37" fillId="2" borderId="10" xfId="0" applyFont="1" applyFill="1" applyBorder="1" applyAlignment="1">
      <alignment vertical="center"/>
    </xf>
    <xf numFmtId="0" fontId="44" fillId="2" borderId="6" xfId="0" applyFont="1" applyFill="1" applyBorder="1" applyAlignment="1" applyProtection="1">
      <alignment horizontal="center" vertical="center"/>
      <protection locked="0"/>
    </xf>
    <xf numFmtId="9" fontId="48" fillId="2" borderId="7" xfId="0" applyNumberFormat="1" applyFont="1" applyFill="1" applyBorder="1" applyAlignment="1">
      <alignment horizontal="center" vertical="center"/>
    </xf>
    <xf numFmtId="0" fontId="31" fillId="0" borderId="0" xfId="0" applyFont="1" applyAlignment="1">
      <alignment vertical="center" wrapText="1"/>
    </xf>
    <xf numFmtId="0" fontId="53" fillId="0" borderId="0" xfId="0" applyFont="1" applyAlignment="1">
      <alignment wrapText="1"/>
    </xf>
    <xf numFmtId="0" fontId="54" fillId="0" borderId="0" xfId="0" applyFont="1" applyAlignment="1" applyProtection="1">
      <alignment horizontal="center" vertical="center" wrapText="1"/>
      <protection locked="0"/>
    </xf>
    <xf numFmtId="0" fontId="31" fillId="0" borderId="0" xfId="0" applyFont="1" applyAlignment="1">
      <alignment horizontal="center" wrapText="1"/>
    </xf>
    <xf numFmtId="0" fontId="31" fillId="2" borderId="6" xfId="0" applyFont="1" applyFill="1" applyBorder="1" applyAlignment="1" applyProtection="1">
      <alignment horizontal="center" wrapText="1"/>
      <protection locked="0"/>
    </xf>
    <xf numFmtId="0" fontId="31" fillId="2" borderId="8" xfId="0" applyFont="1" applyFill="1" applyBorder="1" applyAlignment="1" applyProtection="1">
      <alignment horizontal="center" wrapText="1"/>
      <protection locked="0"/>
    </xf>
    <xf numFmtId="0" fontId="31" fillId="0" borderId="13" xfId="0" applyFont="1" applyBorder="1" applyAlignment="1" applyProtection="1">
      <alignment horizontal="center" vertical="center" wrapText="1"/>
      <protection locked="0"/>
    </xf>
    <xf numFmtId="0" fontId="53" fillId="0" borderId="1" xfId="0" applyFont="1" applyBorder="1" applyAlignment="1" applyProtection="1">
      <alignment wrapText="1"/>
      <protection locked="0"/>
    </xf>
    <xf numFmtId="0" fontId="53" fillId="0" borderId="6" xfId="0" applyFont="1" applyBorder="1" applyAlignment="1" applyProtection="1">
      <alignment wrapText="1"/>
      <protection locked="0"/>
    </xf>
    <xf numFmtId="0" fontId="53" fillId="0" borderId="2" xfId="0" applyFont="1" applyBorder="1" applyAlignment="1" applyProtection="1">
      <alignment wrapText="1"/>
      <protection locked="0"/>
    </xf>
    <xf numFmtId="0" fontId="40" fillId="2" borderId="0" xfId="0" applyFont="1" applyFill="1" applyAlignment="1">
      <alignment wrapText="1"/>
    </xf>
    <xf numFmtId="0" fontId="32" fillId="2" borderId="0" xfId="0" applyFont="1" applyFill="1" applyAlignment="1">
      <alignment wrapText="1"/>
    </xf>
    <xf numFmtId="0" fontId="32" fillId="2" borderId="0" xfId="0" applyFont="1" applyFill="1" applyAlignment="1">
      <alignment horizontal="left" wrapText="1"/>
    </xf>
    <xf numFmtId="1" fontId="32" fillId="2" borderId="0" xfId="0" applyNumberFormat="1" applyFont="1" applyFill="1" applyAlignment="1">
      <alignment horizontal="left" wrapText="1"/>
    </xf>
    <xf numFmtId="0" fontId="41" fillId="2" borderId="0" xfId="0" applyFont="1" applyFill="1" applyAlignment="1">
      <alignment wrapText="1"/>
    </xf>
    <xf numFmtId="1" fontId="32" fillId="2" borderId="0" xfId="0" applyNumberFormat="1" applyFont="1" applyFill="1" applyAlignment="1">
      <alignment horizontal="center" wrapText="1"/>
    </xf>
    <xf numFmtId="0" fontId="32" fillId="2" borderId="0" xfId="0" applyFont="1" applyFill="1" applyAlignment="1">
      <alignment horizontal="center" wrapText="1"/>
    </xf>
    <xf numFmtId="0" fontId="32" fillId="0" borderId="0" xfId="0" applyFont="1" applyAlignment="1">
      <alignment wrapText="1"/>
    </xf>
    <xf numFmtId="1" fontId="32" fillId="2" borderId="0" xfId="0" applyNumberFormat="1" applyFont="1" applyFill="1" applyAlignment="1">
      <alignment wrapText="1"/>
    </xf>
    <xf numFmtId="1" fontId="41" fillId="2" borderId="0" xfId="0" applyNumberFormat="1" applyFont="1" applyFill="1" applyAlignment="1">
      <alignment wrapText="1"/>
    </xf>
    <xf numFmtId="14" fontId="32" fillId="2" borderId="0" xfId="0" applyNumberFormat="1" applyFont="1" applyFill="1" applyAlignment="1">
      <alignment wrapText="1"/>
    </xf>
    <xf numFmtId="0" fontId="31" fillId="0" borderId="0" xfId="0" applyFont="1" applyAlignment="1">
      <alignment horizontal="center" vertical="center" wrapText="1"/>
    </xf>
    <xf numFmtId="0" fontId="35" fillId="0" borderId="0" xfId="0" applyFont="1" applyAlignment="1">
      <alignment horizontal="left" vertical="center" wrapText="1"/>
    </xf>
    <xf numFmtId="0" fontId="35" fillId="0" borderId="0" xfId="0" applyFont="1" applyAlignment="1" applyProtection="1">
      <alignment horizontal="center" vertical="center" wrapText="1"/>
      <protection locked="0"/>
    </xf>
    <xf numFmtId="0" fontId="36" fillId="0" borderId="0" xfId="0" applyFont="1" applyAlignment="1">
      <alignment horizontal="center" vertical="center" wrapText="1"/>
    </xf>
    <xf numFmtId="0" fontId="37" fillId="0" borderId="0" xfId="0" applyFont="1" applyAlignment="1" applyProtection="1">
      <alignment horizontal="center" wrapText="1"/>
      <protection locked="0"/>
    </xf>
    <xf numFmtId="0" fontId="37" fillId="2" borderId="0" xfId="0" applyFont="1" applyFill="1" applyAlignment="1" applyProtection="1">
      <alignment horizontal="center" wrapText="1"/>
      <protection locked="0"/>
    </xf>
    <xf numFmtId="0" fontId="9" fillId="2" borderId="0" xfId="0" applyFont="1" applyFill="1" applyAlignment="1">
      <alignment wrapText="1"/>
    </xf>
    <xf numFmtId="0" fontId="18" fillId="2" borderId="0" xfId="0" applyFont="1" applyFill="1" applyAlignment="1" applyProtection="1">
      <alignment wrapText="1"/>
      <protection locked="0"/>
    </xf>
    <xf numFmtId="0" fontId="9" fillId="0" borderId="0" xfId="0" applyFont="1" applyAlignment="1">
      <alignment wrapText="1"/>
    </xf>
    <xf numFmtId="0" fontId="32" fillId="2" borderId="15" xfId="0" applyFont="1" applyFill="1" applyBorder="1" applyAlignment="1">
      <alignment horizontal="center" wrapText="1"/>
    </xf>
    <xf numFmtId="0" fontId="34" fillId="2" borderId="6" xfId="0" applyFont="1" applyFill="1" applyBorder="1" applyAlignment="1">
      <alignment horizontal="center"/>
    </xf>
    <xf numFmtId="14" fontId="52" fillId="2" borderId="6" xfId="0" applyNumberFormat="1" applyFont="1" applyFill="1" applyBorder="1" applyAlignment="1">
      <alignment wrapText="1"/>
    </xf>
    <xf numFmtId="0" fontId="32" fillId="2" borderId="4" xfId="0" applyFont="1" applyFill="1" applyBorder="1"/>
    <xf numFmtId="0" fontId="49" fillId="0" borderId="0" xfId="0" applyFont="1" applyAlignment="1" applyProtection="1">
      <alignment wrapText="1"/>
      <protection locked="0"/>
    </xf>
    <xf numFmtId="0" fontId="31" fillId="6" borderId="16" xfId="0" applyFont="1" applyFill="1" applyBorder="1" applyAlignment="1">
      <alignment horizontal="center" wrapText="1"/>
    </xf>
    <xf numFmtId="0" fontId="31" fillId="6" borderId="6" xfId="0" applyFont="1" applyFill="1" applyBorder="1" applyAlignment="1">
      <alignment vertical="center" wrapText="1"/>
    </xf>
    <xf numFmtId="0" fontId="31" fillId="6" borderId="17" xfId="0" applyFont="1" applyFill="1" applyBorder="1" applyAlignment="1">
      <alignment horizontal="center" wrapText="1"/>
    </xf>
    <xf numFmtId="0" fontId="31" fillId="6" borderId="13" xfId="0" applyFont="1" applyFill="1" applyBorder="1" applyAlignment="1">
      <alignment horizontal="center" wrapText="1"/>
    </xf>
    <xf numFmtId="14" fontId="32" fillId="6" borderId="6" xfId="0" applyNumberFormat="1" applyFont="1" applyFill="1" applyBorder="1" applyAlignment="1" applyProtection="1">
      <alignment horizontal="center" wrapText="1"/>
      <protection locked="0"/>
    </xf>
    <xf numFmtId="0" fontId="32" fillId="2" borderId="15" xfId="0" applyFont="1" applyFill="1" applyBorder="1" applyAlignment="1">
      <alignment horizontal="center" vertical="center" wrapText="1"/>
    </xf>
    <xf numFmtId="0" fontId="32" fillId="2" borderId="18" xfId="0" applyFont="1" applyFill="1" applyBorder="1" applyAlignment="1">
      <alignment horizontal="center" vertical="center" wrapText="1"/>
    </xf>
    <xf numFmtId="0" fontId="35" fillId="6" borderId="6" xfId="0" applyFont="1" applyFill="1" applyBorder="1" applyAlignment="1">
      <alignment horizontal="center" vertical="center"/>
    </xf>
    <xf numFmtId="0" fontId="44" fillId="6" borderId="7" xfId="0" applyFont="1" applyFill="1" applyBorder="1" applyAlignment="1">
      <alignment horizontal="center" vertical="center"/>
    </xf>
    <xf numFmtId="0" fontId="13" fillId="2" borderId="15" xfId="0" applyFont="1" applyFill="1" applyBorder="1" applyAlignment="1">
      <alignment horizontal="center" vertical="center"/>
    </xf>
    <xf numFmtId="0" fontId="51" fillId="2" borderId="15" xfId="0" applyFont="1" applyFill="1" applyBorder="1" applyAlignment="1">
      <alignment horizontal="center" vertical="center"/>
    </xf>
    <xf numFmtId="14" fontId="49" fillId="0" borderId="0" xfId="0" applyNumberFormat="1" applyFont="1" applyAlignment="1">
      <alignment horizontal="center" vertical="center" wrapText="1"/>
    </xf>
    <xf numFmtId="0" fontId="49" fillId="0" borderId="0" xfId="0" applyFont="1" applyAlignment="1">
      <alignment horizontal="center" vertical="center" wrapText="1"/>
    </xf>
    <xf numFmtId="49" fontId="49" fillId="0" borderId="0" xfId="0" applyNumberFormat="1" applyFont="1" applyAlignment="1">
      <alignment horizontal="center" vertical="center" wrapText="1"/>
    </xf>
    <xf numFmtId="0" fontId="51" fillId="2" borderId="0" xfId="0" applyFont="1" applyFill="1" applyAlignment="1">
      <alignment horizontal="center" vertical="center"/>
    </xf>
    <xf numFmtId="0" fontId="37" fillId="2" borderId="19" xfId="0" applyFont="1" applyFill="1" applyBorder="1"/>
    <xf numFmtId="0" fontId="49" fillId="0" borderId="0" xfId="0" applyFont="1" applyAlignment="1" applyProtection="1">
      <alignment horizontal="center" vertical="center" wrapText="1"/>
      <protection locked="0"/>
    </xf>
    <xf numFmtId="0" fontId="31" fillId="6" borderId="13" xfId="0" applyFont="1" applyFill="1" applyBorder="1" applyAlignment="1">
      <alignment horizontal="center" vertical="center" wrapText="1"/>
    </xf>
    <xf numFmtId="0" fontId="31" fillId="6" borderId="21" xfId="0" applyFont="1" applyFill="1" applyBorder="1" applyAlignment="1">
      <alignment horizontal="center" vertical="center" wrapText="1"/>
    </xf>
    <xf numFmtId="0" fontId="31" fillId="6" borderId="22" xfId="0" applyFont="1" applyFill="1" applyBorder="1" applyAlignment="1">
      <alignment horizontal="center" vertical="center" wrapText="1"/>
    </xf>
    <xf numFmtId="0" fontId="34" fillId="6" borderId="7" xfId="0" applyFont="1" applyFill="1" applyBorder="1" applyAlignment="1">
      <alignment horizontal="left"/>
    </xf>
    <xf numFmtId="0" fontId="34" fillId="6" borderId="8" xfId="0" applyFont="1" applyFill="1" applyBorder="1" applyAlignment="1">
      <alignment horizontal="left"/>
    </xf>
    <xf numFmtId="0" fontId="34" fillId="6" borderId="7" xfId="0" applyFont="1" applyFill="1" applyBorder="1" applyAlignment="1">
      <alignment horizontal="center" vertical="center"/>
    </xf>
    <xf numFmtId="0" fontId="34" fillId="6" borderId="20" xfId="0" applyFont="1" applyFill="1" applyBorder="1" applyAlignment="1">
      <alignment horizontal="center" vertical="center"/>
    </xf>
    <xf numFmtId="0" fontId="34" fillId="6" borderId="8" xfId="0" applyFont="1" applyFill="1" applyBorder="1" applyAlignment="1">
      <alignment horizontal="center" vertical="center"/>
    </xf>
    <xf numFmtId="49" fontId="34" fillId="2" borderId="7" xfId="0" applyNumberFormat="1" applyFont="1" applyFill="1" applyBorder="1" applyAlignment="1" applyProtection="1">
      <alignment horizontal="center" vertical="center" wrapText="1"/>
      <protection locked="0"/>
    </xf>
    <xf numFmtId="49" fontId="34" fillId="2" borderId="8" xfId="0" applyNumberFormat="1" applyFont="1" applyFill="1" applyBorder="1" applyAlignment="1" applyProtection="1">
      <alignment horizontal="center" vertical="center" wrapText="1"/>
      <protection locked="0"/>
    </xf>
    <xf numFmtId="0" fontId="32" fillId="2" borderId="7" xfId="0" applyFont="1" applyFill="1" applyBorder="1" applyAlignment="1" applyProtection="1">
      <alignment horizontal="center" vertical="center" wrapText="1"/>
      <protection locked="0"/>
    </xf>
    <xf numFmtId="0" fontId="32" fillId="2" borderId="20" xfId="0" applyFont="1" applyFill="1" applyBorder="1" applyAlignment="1" applyProtection="1">
      <alignment horizontal="center" vertical="center" wrapText="1"/>
      <protection locked="0"/>
    </xf>
    <xf numFmtId="0" fontId="32" fillId="2" borderId="8" xfId="0" applyFont="1" applyFill="1" applyBorder="1" applyAlignment="1" applyProtection="1">
      <alignment horizontal="center" vertical="center" wrapText="1"/>
      <protection locked="0"/>
    </xf>
    <xf numFmtId="0" fontId="34" fillId="2" borderId="7" xfId="0" applyFont="1" applyFill="1" applyBorder="1" applyAlignment="1" applyProtection="1">
      <alignment horizontal="justify" vertical="center" wrapText="1"/>
      <protection locked="0"/>
    </xf>
    <xf numFmtId="0" fontId="34" fillId="2" borderId="20" xfId="0" applyFont="1" applyFill="1" applyBorder="1" applyAlignment="1" applyProtection="1">
      <alignment horizontal="justify" vertical="center" wrapText="1"/>
      <protection locked="0"/>
    </xf>
    <xf numFmtId="0" fontId="34" fillId="2" borderId="8" xfId="0" applyFont="1" applyFill="1" applyBorder="1" applyAlignment="1" applyProtection="1">
      <alignment horizontal="justify" vertical="center" wrapText="1"/>
      <protection locked="0"/>
    </xf>
    <xf numFmtId="0" fontId="12" fillId="6" borderId="7" xfId="0" applyFont="1" applyFill="1" applyBorder="1" applyAlignment="1">
      <alignment horizontal="center"/>
    </xf>
    <xf numFmtId="0" fontId="12" fillId="6" borderId="20" xfId="0" applyFont="1" applyFill="1" applyBorder="1" applyAlignment="1">
      <alignment horizontal="center"/>
    </xf>
    <xf numFmtId="0" fontId="12" fillId="6" borderId="8" xfId="0" applyFont="1" applyFill="1" applyBorder="1" applyAlignment="1">
      <alignment horizontal="center"/>
    </xf>
    <xf numFmtId="0" fontId="42" fillId="6" borderId="13" xfId="0" applyFont="1" applyFill="1" applyBorder="1" applyAlignment="1">
      <alignment horizontal="center" vertical="center" textRotation="91" wrapText="1"/>
    </xf>
    <xf numFmtId="0" fontId="42" fillId="6" borderId="22" xfId="0" applyFont="1" applyFill="1" applyBorder="1" applyAlignment="1">
      <alignment horizontal="center" vertical="center" textRotation="91" wrapText="1"/>
    </xf>
    <xf numFmtId="3" fontId="34" fillId="2" borderId="7" xfId="0" applyNumberFormat="1" applyFont="1" applyFill="1" applyBorder="1" applyAlignment="1">
      <alignment horizontal="center" vertical="center" wrapText="1"/>
    </xf>
    <xf numFmtId="3" fontId="34" fillId="2" borderId="20" xfId="0" applyNumberFormat="1" applyFont="1" applyFill="1" applyBorder="1" applyAlignment="1">
      <alignment horizontal="center" vertical="center" wrapText="1"/>
    </xf>
    <xf numFmtId="3" fontId="34" fillId="2" borderId="8" xfId="0" applyNumberFormat="1"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0" xfId="0" applyFont="1" applyFill="1" applyAlignment="1">
      <alignment horizontal="center" vertical="center" wrapText="1"/>
    </xf>
    <xf numFmtId="0" fontId="31" fillId="2" borderId="5"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1" fillId="2" borderId="10" xfId="0" applyFont="1" applyFill="1" applyBorder="1" applyAlignment="1">
      <alignment horizontal="center" vertical="center" wrapText="1"/>
    </xf>
    <xf numFmtId="0" fontId="31" fillId="2" borderId="19" xfId="0" applyFont="1" applyFill="1" applyBorder="1" applyAlignment="1">
      <alignment horizontal="center" vertical="center" wrapText="1"/>
    </xf>
    <xf numFmtId="0" fontId="22" fillId="2" borderId="7" xfId="0" applyFont="1" applyFill="1" applyBorder="1" applyAlignment="1" applyProtection="1">
      <alignment horizontal="justify" vertical="center" wrapText="1"/>
      <protection locked="0"/>
    </xf>
    <xf numFmtId="0" fontId="22" fillId="2" borderId="20" xfId="0" applyFont="1" applyFill="1" applyBorder="1" applyAlignment="1" applyProtection="1">
      <alignment horizontal="justify" vertical="center" wrapText="1"/>
      <protection locked="0"/>
    </xf>
    <xf numFmtId="0" fontId="22" fillId="2" borderId="8" xfId="0" applyFont="1" applyFill="1" applyBorder="1" applyAlignment="1" applyProtection="1">
      <alignment horizontal="justify" vertical="center" wrapText="1"/>
      <protection locked="0"/>
    </xf>
    <xf numFmtId="0" fontId="31" fillId="6" borderId="4"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2" xfId="0" applyFont="1" applyFill="1" applyBorder="1" applyAlignment="1">
      <alignment horizontal="center" vertical="center" wrapText="1"/>
    </xf>
    <xf numFmtId="0" fontId="31" fillId="6" borderId="3" xfId="0" applyFont="1" applyFill="1" applyBorder="1" applyAlignment="1">
      <alignment horizontal="center" vertical="center" wrapText="1"/>
    </xf>
    <xf numFmtId="0" fontId="31" fillId="6" borderId="0" xfId="0" applyFont="1" applyFill="1" applyAlignment="1">
      <alignment horizontal="center" vertical="center" wrapText="1"/>
    </xf>
    <xf numFmtId="0" fontId="31" fillId="6" borderId="5" xfId="0" applyFont="1" applyFill="1" applyBorder="1" applyAlignment="1">
      <alignment horizontal="center" vertical="center" wrapText="1"/>
    </xf>
    <xf numFmtId="0" fontId="31" fillId="6" borderId="9" xfId="0" applyFont="1" applyFill="1" applyBorder="1" applyAlignment="1">
      <alignment horizontal="center" vertical="center" wrapText="1"/>
    </xf>
    <xf numFmtId="0" fontId="31" fillId="6" borderId="10" xfId="0" applyFont="1" applyFill="1" applyBorder="1" applyAlignment="1">
      <alignment horizontal="center" vertical="center" wrapText="1"/>
    </xf>
    <xf numFmtId="0" fontId="31" fillId="6" borderId="19" xfId="0" applyFont="1" applyFill="1" applyBorder="1" applyAlignment="1">
      <alignment horizontal="center" vertical="center" wrapText="1"/>
    </xf>
    <xf numFmtId="0" fontId="22" fillId="2" borderId="7" xfId="0" applyFont="1" applyFill="1" applyBorder="1" applyAlignment="1" applyProtection="1">
      <alignment horizontal="center" vertical="center" wrapText="1"/>
      <protection locked="0"/>
    </xf>
    <xf numFmtId="0" fontId="22" fillId="2" borderId="20" xfId="0" applyFont="1" applyFill="1" applyBorder="1" applyAlignment="1" applyProtection="1">
      <alignment horizontal="center" vertical="center" wrapText="1"/>
      <protection locked="0"/>
    </xf>
    <xf numFmtId="0" fontId="22" fillId="2" borderId="8" xfId="0" applyFont="1" applyFill="1" applyBorder="1" applyAlignment="1" applyProtection="1">
      <alignment horizontal="center" vertical="center" wrapText="1"/>
      <protection locked="0"/>
    </xf>
    <xf numFmtId="0" fontId="0" fillId="0" borderId="0" xfId="0" applyAlignment="1">
      <alignment horizontal="center" vertical="center"/>
    </xf>
    <xf numFmtId="0" fontId="17" fillId="2" borderId="4"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9" xfId="0" applyFont="1" applyFill="1" applyBorder="1" applyAlignment="1">
      <alignment horizontal="center" vertical="center" wrapText="1"/>
    </xf>
    <xf numFmtId="49" fontId="22" fillId="2" borderId="7" xfId="0" applyNumberFormat="1" applyFont="1" applyFill="1" applyBorder="1" applyAlignment="1" applyProtection="1">
      <alignment horizontal="center" vertical="center" wrapText="1"/>
      <protection locked="0"/>
    </xf>
    <xf numFmtId="49" fontId="22" fillId="2" borderId="8" xfId="0" applyNumberFormat="1" applyFont="1" applyFill="1" applyBorder="1" applyAlignment="1" applyProtection="1">
      <alignment horizontal="center" vertical="center" wrapText="1"/>
      <protection locked="0"/>
    </xf>
    <xf numFmtId="0" fontId="34" fillId="6" borderId="7" xfId="0" applyFont="1" applyFill="1" applyBorder="1" applyAlignment="1">
      <alignment horizontal="center" wrapText="1"/>
    </xf>
    <xf numFmtId="0" fontId="34" fillId="6" borderId="8" xfId="0" applyFont="1" applyFill="1" applyBorder="1" applyAlignment="1">
      <alignment horizontal="center" wrapText="1"/>
    </xf>
    <xf numFmtId="0" fontId="34" fillId="2" borderId="7" xfId="0" applyFont="1" applyFill="1" applyBorder="1" applyAlignment="1">
      <alignment horizontal="center" vertical="center"/>
    </xf>
    <xf numFmtId="0" fontId="34" fillId="2" borderId="20" xfId="0" applyFont="1" applyFill="1" applyBorder="1" applyAlignment="1">
      <alignment horizontal="center" vertical="center"/>
    </xf>
    <xf numFmtId="0" fontId="34" fillId="2" borderId="8" xfId="0" applyFont="1" applyFill="1" applyBorder="1" applyAlignment="1">
      <alignment horizontal="center" vertical="center"/>
    </xf>
    <xf numFmtId="0" fontId="49" fillId="0" borderId="15" xfId="0" applyFont="1" applyBorder="1" applyAlignment="1">
      <alignment horizontal="center" vertical="center" wrapText="1"/>
    </xf>
    <xf numFmtId="0" fontId="9" fillId="2" borderId="20" xfId="0" applyFont="1" applyFill="1" applyBorder="1" applyAlignment="1">
      <alignment horizontal="center"/>
    </xf>
    <xf numFmtId="0" fontId="52" fillId="2" borderId="7" xfId="0" applyFont="1" applyFill="1" applyBorder="1" applyAlignment="1">
      <alignment horizontal="center"/>
    </xf>
    <xf numFmtId="0" fontId="52" fillId="2" borderId="20" xfId="0" applyFont="1" applyFill="1" applyBorder="1" applyAlignment="1">
      <alignment horizontal="center"/>
    </xf>
    <xf numFmtId="0" fontId="52" fillId="2" borderId="8" xfId="0" applyFont="1" applyFill="1" applyBorder="1" applyAlignment="1">
      <alignment horizontal="center"/>
    </xf>
    <xf numFmtId="0" fontId="9" fillId="2" borderId="0" xfId="0" applyFont="1" applyFill="1" applyAlignment="1">
      <alignment horizontal="center"/>
    </xf>
    <xf numFmtId="0" fontId="34" fillId="6" borderId="7" xfId="0" applyFont="1" applyFill="1" applyBorder="1" applyAlignment="1">
      <alignment horizontal="center" vertical="center" wrapText="1"/>
    </xf>
    <xf numFmtId="0" fontId="34" fillId="6" borderId="20" xfId="0" applyFont="1" applyFill="1" applyBorder="1" applyAlignment="1">
      <alignment horizontal="center" vertical="center" wrapText="1"/>
    </xf>
    <xf numFmtId="0" fontId="34" fillId="6" borderId="8" xfId="0" applyFont="1" applyFill="1" applyBorder="1" applyAlignment="1">
      <alignment horizontal="center" vertical="center" wrapText="1"/>
    </xf>
    <xf numFmtId="0" fontId="31" fillId="0" borderId="0" xfId="0" applyFont="1" applyAlignment="1">
      <alignment horizontal="center" vertical="center" wrapText="1"/>
    </xf>
    <xf numFmtId="0" fontId="28" fillId="2" borderId="0" xfId="0" applyFont="1" applyFill="1" applyAlignment="1">
      <alignment horizontal="center"/>
    </xf>
    <xf numFmtId="0" fontId="14" fillId="2" borderId="1" xfId="0" applyFont="1" applyFill="1" applyBorder="1" applyAlignment="1">
      <alignment horizontal="left"/>
    </xf>
    <xf numFmtId="49" fontId="49" fillId="0" borderId="15" xfId="0" quotePrefix="1" applyNumberFormat="1" applyFont="1" applyBorder="1" applyAlignment="1">
      <alignment horizontal="center" vertical="center" wrapText="1"/>
    </xf>
    <xf numFmtId="49" fontId="49" fillId="0" borderId="15" xfId="0" applyNumberFormat="1" applyFont="1" applyBorder="1" applyAlignment="1">
      <alignment horizontal="center" vertical="center" wrapText="1"/>
    </xf>
    <xf numFmtId="14" fontId="49" fillId="0" borderId="15" xfId="0" applyNumberFormat="1" applyFont="1" applyBorder="1" applyAlignment="1">
      <alignment horizontal="center" vertical="center" wrapText="1"/>
    </xf>
    <xf numFmtId="0" fontId="31" fillId="7" borderId="15" xfId="0" applyFont="1" applyFill="1" applyBorder="1" applyAlignment="1">
      <alignment horizontal="center" vertical="center" wrapText="1"/>
    </xf>
    <xf numFmtId="0" fontId="31" fillId="0" borderId="15" xfId="0" applyFont="1" applyBorder="1" applyAlignment="1">
      <alignment horizontal="center" vertical="center" wrapText="1"/>
    </xf>
    <xf numFmtId="0" fontId="32" fillId="0" borderId="15" xfId="0" applyFont="1" applyBorder="1" applyAlignment="1">
      <alignment horizontal="center" vertical="center" wrapText="1"/>
    </xf>
    <xf numFmtId="0" fontId="26" fillId="2" borderId="3"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5" xfId="0" applyFont="1" applyFill="1" applyBorder="1" applyAlignment="1">
      <alignment horizontal="center" vertical="center" wrapText="1"/>
    </xf>
    <xf numFmtId="0" fontId="4" fillId="3" borderId="4" xfId="0" applyFont="1" applyFill="1" applyBorder="1" applyAlignment="1">
      <alignment horizontal="center" wrapText="1"/>
    </xf>
    <xf numFmtId="0" fontId="25" fillId="3" borderId="1" xfId="0" applyFont="1" applyFill="1" applyBorder="1" applyAlignment="1">
      <alignment horizontal="center" wrapText="1"/>
    </xf>
    <xf numFmtId="0" fontId="25" fillId="3" borderId="2" xfId="0" applyFont="1" applyFill="1" applyBorder="1" applyAlignment="1">
      <alignment horizontal="center" wrapText="1"/>
    </xf>
    <xf numFmtId="0" fontId="25" fillId="3" borderId="9" xfId="0" applyFont="1" applyFill="1" applyBorder="1" applyAlignment="1">
      <alignment horizontal="center" wrapText="1"/>
    </xf>
    <xf numFmtId="0" fontId="25" fillId="3" borderId="10" xfId="0" applyFont="1" applyFill="1" applyBorder="1" applyAlignment="1">
      <alignment horizontal="center" wrapText="1"/>
    </xf>
    <xf numFmtId="0" fontId="25" fillId="3" borderId="19" xfId="0" applyFont="1" applyFill="1" applyBorder="1" applyAlignment="1">
      <alignment horizontal="center" wrapText="1"/>
    </xf>
    <xf numFmtId="0" fontId="7" fillId="4" borderId="7" xfId="0" applyFont="1" applyFill="1" applyBorder="1" applyAlignment="1">
      <alignment horizontal="left" vertical="top" wrapText="1"/>
    </xf>
    <xf numFmtId="0" fontId="0" fillId="0" borderId="20" xfId="0" applyBorder="1"/>
    <xf numFmtId="0" fontId="0" fillId="0" borderId="8" xfId="0" applyBorder="1"/>
    <xf numFmtId="0" fontId="24" fillId="2" borderId="7" xfId="0" applyFont="1" applyFill="1" applyBorder="1" applyAlignment="1">
      <alignment horizontal="justify" vertical="top" wrapText="1"/>
    </xf>
    <xf numFmtId="0" fontId="0" fillId="0" borderId="20" xfId="0" applyBorder="1" applyAlignment="1">
      <alignment horizontal="justify" vertical="top" wrapText="1"/>
    </xf>
    <xf numFmtId="0" fontId="0" fillId="0" borderId="8" xfId="0" applyBorder="1" applyAlignment="1">
      <alignment horizontal="justify" vertical="top" wrapText="1"/>
    </xf>
    <xf numFmtId="0" fontId="7" fillId="2" borderId="3" xfId="0" applyFont="1" applyFill="1" applyBorder="1" applyAlignment="1">
      <alignment horizontal="justify" vertical="top" wrapText="1"/>
    </xf>
    <xf numFmtId="0" fontId="24" fillId="0" borderId="0" xfId="0" applyFont="1" applyAlignment="1">
      <alignment horizontal="justify" vertical="top" wrapText="1"/>
    </xf>
    <xf numFmtId="0" fontId="24" fillId="0" borderId="5" xfId="0" applyFont="1" applyBorder="1" applyAlignment="1">
      <alignment horizontal="justify" vertical="top" wrapText="1"/>
    </xf>
    <xf numFmtId="0" fontId="24" fillId="0" borderId="20" xfId="0" applyFont="1" applyBorder="1" applyAlignment="1">
      <alignment horizontal="justify" vertical="top" wrapText="1"/>
    </xf>
    <xf numFmtId="0" fontId="24" fillId="0" borderId="8" xfId="0" applyFont="1" applyBorder="1" applyAlignment="1">
      <alignment horizontal="justify" vertical="top" wrapText="1"/>
    </xf>
    <xf numFmtId="0" fontId="25" fillId="3" borderId="7" xfId="0" applyFont="1" applyFill="1" applyBorder="1" applyAlignment="1">
      <alignment horizontal="center" wrapText="1"/>
    </xf>
    <xf numFmtId="0" fontId="25" fillId="3" borderId="20" xfId="0" applyFont="1" applyFill="1" applyBorder="1" applyAlignment="1">
      <alignment horizontal="center" wrapText="1"/>
    </xf>
    <xf numFmtId="0" fontId="25" fillId="3" borderId="8" xfId="0" applyFont="1" applyFill="1" applyBorder="1" applyAlignment="1">
      <alignment horizontal="center" wrapText="1"/>
    </xf>
    <xf numFmtId="0" fontId="27" fillId="0" borderId="4" xfId="0" applyFont="1" applyBorder="1" applyAlignment="1">
      <alignment horizontal="justify" vertical="top" wrapText="1"/>
    </xf>
    <xf numFmtId="0" fontId="0" fillId="0" borderId="1" xfId="0" applyBorder="1" applyAlignment="1">
      <alignment horizontal="justify" vertical="top" wrapText="1"/>
    </xf>
    <xf numFmtId="0" fontId="0" fillId="0" borderId="2" xfId="0" applyBorder="1" applyAlignment="1">
      <alignment horizontal="justify" vertical="top" wrapText="1"/>
    </xf>
    <xf numFmtId="0" fontId="25" fillId="3" borderId="4"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5" fillId="3" borderId="19" xfId="0" applyFont="1" applyFill="1" applyBorder="1" applyAlignment="1">
      <alignment horizontal="center" vertical="center" wrapText="1"/>
    </xf>
    <xf numFmtId="0" fontId="3" fillId="0" borderId="7" xfId="0" applyFont="1" applyBorder="1" applyAlignment="1">
      <alignment horizontal="justify" vertical="top" wrapText="1"/>
    </xf>
    <xf numFmtId="0" fontId="25" fillId="0" borderId="20" xfId="0" applyFont="1" applyBorder="1" applyAlignment="1">
      <alignment horizontal="justify" vertical="top" wrapText="1"/>
    </xf>
    <xf numFmtId="0" fontId="25" fillId="0" borderId="8" xfId="0" applyFont="1" applyBorder="1" applyAlignment="1">
      <alignment horizontal="justify" vertical="top" wrapText="1"/>
    </xf>
    <xf numFmtId="9" fontId="32" fillId="2" borderId="7" xfId="0" applyNumberFormat="1" applyFont="1" applyFill="1" applyBorder="1" applyAlignment="1" applyProtection="1">
      <alignment horizontal="center" vertical="center" wrapText="1"/>
      <protection locked="0"/>
    </xf>
    <xf numFmtId="9" fontId="32" fillId="2" borderId="8" xfId="0" applyNumberFormat="1" applyFont="1" applyFill="1" applyBorder="1" applyAlignment="1" applyProtection="1">
      <alignment horizontal="center" vertical="center" wrapText="1"/>
      <protection locked="0"/>
    </xf>
    <xf numFmtId="0" fontId="31" fillId="6" borderId="4" xfId="0" applyFont="1" applyFill="1" applyBorder="1" applyAlignment="1">
      <alignment horizontal="center" wrapText="1"/>
    </xf>
    <xf numFmtId="0" fontId="31" fillId="6" borderId="2" xfId="0" applyFont="1" applyFill="1" applyBorder="1" applyAlignment="1">
      <alignment horizontal="center" wrapText="1"/>
    </xf>
    <xf numFmtId="0" fontId="32" fillId="2" borderId="13" xfId="0" applyFont="1" applyFill="1" applyBorder="1" applyAlignment="1" applyProtection="1">
      <alignment horizontal="center" vertical="center" textRotation="255" wrapText="1"/>
      <protection locked="0"/>
    </xf>
    <xf numFmtId="0" fontId="32" fillId="2" borderId="21" xfId="0" applyFont="1" applyFill="1" applyBorder="1" applyAlignment="1" applyProtection="1">
      <alignment horizontal="center" vertical="center" textRotation="255" wrapText="1"/>
      <protection locked="0"/>
    </xf>
    <xf numFmtId="0" fontId="32" fillId="2" borderId="22" xfId="0" applyFont="1" applyFill="1" applyBorder="1" applyAlignment="1" applyProtection="1">
      <alignment horizontal="center" vertical="center" textRotation="255" wrapText="1"/>
      <protection locked="0"/>
    </xf>
    <xf numFmtId="0" fontId="32" fillId="2" borderId="0" xfId="0" applyFont="1" applyFill="1" applyAlignment="1" applyProtection="1">
      <alignment horizontal="center" vertical="center" wrapText="1"/>
      <protection locked="0"/>
    </xf>
    <xf numFmtId="0" fontId="32" fillId="2" borderId="5" xfId="0" applyFont="1" applyFill="1" applyBorder="1" applyAlignment="1" applyProtection="1">
      <alignment horizontal="center" vertical="center" wrapText="1"/>
      <protection locked="0"/>
    </xf>
    <xf numFmtId="0" fontId="32" fillId="2" borderId="10" xfId="0" applyFont="1" applyFill="1" applyBorder="1" applyAlignment="1" applyProtection="1">
      <alignment horizontal="center" vertical="center" wrapText="1"/>
      <protection locked="0"/>
    </xf>
    <xf numFmtId="0" fontId="32" fillId="2" borderId="19" xfId="0" applyFont="1" applyFill="1" applyBorder="1" applyAlignment="1" applyProtection="1">
      <alignment horizontal="center" vertical="center" wrapText="1"/>
      <protection locked="0"/>
    </xf>
    <xf numFmtId="9" fontId="32" fillId="2" borderId="1" xfId="0" applyNumberFormat="1" applyFont="1" applyFill="1" applyBorder="1" applyAlignment="1" applyProtection="1">
      <alignment horizontal="center" vertical="center" wrapText="1"/>
      <protection locked="0"/>
    </xf>
    <xf numFmtId="9" fontId="32" fillId="2" borderId="2" xfId="0" applyNumberFormat="1" applyFont="1" applyFill="1" applyBorder="1" applyAlignment="1" applyProtection="1">
      <alignment horizontal="center" vertical="center" wrapText="1"/>
      <protection locked="0"/>
    </xf>
    <xf numFmtId="0" fontId="31" fillId="6" borderId="15" xfId="0" applyFont="1" applyFill="1" applyBorder="1" applyAlignment="1">
      <alignment horizontal="center" wrapText="1"/>
    </xf>
    <xf numFmtId="9" fontId="31" fillId="6" borderId="1" xfId="0" applyNumberFormat="1" applyFont="1" applyFill="1" applyBorder="1" applyAlignment="1">
      <alignment horizontal="center" vertical="center" wrapText="1"/>
    </xf>
    <xf numFmtId="9" fontId="31" fillId="6" borderId="2" xfId="0" applyNumberFormat="1" applyFont="1" applyFill="1" applyBorder="1" applyAlignment="1">
      <alignment horizontal="center" vertical="center" wrapText="1"/>
    </xf>
    <xf numFmtId="9" fontId="31" fillId="6" borderId="10" xfId="0" applyNumberFormat="1" applyFont="1" applyFill="1" applyBorder="1" applyAlignment="1">
      <alignment horizontal="center" vertical="center" wrapText="1"/>
    </xf>
    <xf numFmtId="9" fontId="31" fillId="6" borderId="19" xfId="0" applyNumberFormat="1" applyFont="1" applyFill="1" applyBorder="1" applyAlignment="1">
      <alignment horizontal="center" vertical="center" wrapText="1"/>
    </xf>
    <xf numFmtId="9" fontId="31" fillId="6" borderId="13" xfId="0" applyNumberFormat="1" applyFont="1" applyFill="1" applyBorder="1" applyAlignment="1">
      <alignment horizontal="center" vertical="center" wrapText="1"/>
    </xf>
    <xf numFmtId="9" fontId="31" fillId="6" borderId="22" xfId="0" applyNumberFormat="1" applyFont="1" applyFill="1" applyBorder="1" applyAlignment="1">
      <alignment horizontal="center" vertical="center" wrapText="1"/>
    </xf>
    <xf numFmtId="0" fontId="40" fillId="2" borderId="0" xfId="0" applyFont="1" applyFill="1" applyAlignment="1">
      <alignment horizontal="center" wrapText="1"/>
    </xf>
    <xf numFmtId="0" fontId="40" fillId="2" borderId="1" xfId="0" applyFont="1" applyFill="1" applyBorder="1" applyAlignment="1">
      <alignment horizontal="center" wrapText="1"/>
    </xf>
    <xf numFmtId="0" fontId="31" fillId="2" borderId="4" xfId="0" applyFont="1" applyFill="1" applyBorder="1" applyAlignment="1">
      <alignment horizontal="right" vertical="center" wrapText="1"/>
    </xf>
    <xf numFmtId="0" fontId="31" fillId="2" borderId="1" xfId="0" applyFont="1" applyFill="1" applyBorder="1" applyAlignment="1">
      <alignment horizontal="right" vertical="center" wrapText="1"/>
    </xf>
    <xf numFmtId="0" fontId="31" fillId="2" borderId="3" xfId="0" applyFont="1" applyFill="1" applyBorder="1" applyAlignment="1">
      <alignment horizontal="right" vertical="center" wrapText="1"/>
    </xf>
    <xf numFmtId="0" fontId="31" fillId="2" borderId="0" xfId="0" applyFont="1" applyFill="1" applyAlignment="1">
      <alignment horizontal="right" vertical="center" wrapText="1"/>
    </xf>
    <xf numFmtId="0" fontId="31" fillId="2" borderId="10" xfId="0" applyFont="1" applyFill="1" applyBorder="1" applyAlignment="1">
      <alignment horizontal="right" vertical="center" wrapText="1"/>
    </xf>
    <xf numFmtId="0" fontId="32" fillId="6" borderId="7" xfId="0" applyFont="1" applyFill="1" applyBorder="1" applyAlignment="1">
      <alignment horizontal="center" wrapText="1"/>
    </xf>
    <xf numFmtId="0" fontId="32" fillId="6" borderId="8" xfId="0" applyFont="1" applyFill="1" applyBorder="1" applyAlignment="1">
      <alignment horizontal="center" wrapText="1"/>
    </xf>
    <xf numFmtId="0" fontId="32" fillId="2" borderId="15" xfId="0" applyFont="1" applyFill="1" applyBorder="1" applyAlignment="1">
      <alignment horizontal="center" wrapText="1"/>
    </xf>
    <xf numFmtId="0" fontId="32" fillId="6" borderId="7" xfId="0" applyFont="1" applyFill="1" applyBorder="1" applyAlignment="1" applyProtection="1">
      <alignment horizontal="center" vertical="center" wrapText="1"/>
      <protection locked="0"/>
    </xf>
    <xf numFmtId="0" fontId="32" fillId="6" borderId="8" xfId="0" applyFont="1" applyFill="1" applyBorder="1" applyAlignment="1" applyProtection="1">
      <alignment horizontal="center" vertical="center" wrapText="1"/>
      <protection locked="0"/>
    </xf>
    <xf numFmtId="0" fontId="31" fillId="6" borderId="1" xfId="0" applyFont="1" applyFill="1" applyBorder="1" applyAlignment="1">
      <alignment horizontal="center" wrapText="1"/>
    </xf>
    <xf numFmtId="0" fontId="31" fillId="6" borderId="9" xfId="0" applyFont="1" applyFill="1" applyBorder="1" applyAlignment="1">
      <alignment horizontal="center" wrapText="1"/>
    </xf>
    <xf numFmtId="0" fontId="31" fillId="6" borderId="10" xfId="0" applyFont="1" applyFill="1" applyBorder="1" applyAlignment="1">
      <alignment horizontal="center" wrapText="1"/>
    </xf>
    <xf numFmtId="0" fontId="31" fillId="6" borderId="19" xfId="0" applyFont="1" applyFill="1" applyBorder="1" applyAlignment="1">
      <alignment horizontal="center" wrapText="1"/>
    </xf>
    <xf numFmtId="0" fontId="31" fillId="0" borderId="23" xfId="0" applyFont="1" applyBorder="1" applyAlignment="1">
      <alignment horizontal="center" vertical="center" wrapText="1"/>
    </xf>
    <xf numFmtId="9" fontId="31" fillId="2" borderId="4" xfId="0" applyNumberFormat="1" applyFont="1" applyFill="1" applyBorder="1" applyAlignment="1" applyProtection="1">
      <alignment horizontal="center" vertical="center" wrapText="1"/>
      <protection locked="0"/>
    </xf>
    <xf numFmtId="9" fontId="31" fillId="2" borderId="2" xfId="0" applyNumberFormat="1" applyFont="1" applyFill="1" applyBorder="1" applyAlignment="1" applyProtection="1">
      <alignment horizontal="center" vertical="center" wrapText="1"/>
      <protection locked="0"/>
    </xf>
    <xf numFmtId="9" fontId="31" fillId="2" borderId="9" xfId="0" applyNumberFormat="1" applyFont="1" applyFill="1" applyBorder="1" applyAlignment="1" applyProtection="1">
      <alignment horizontal="center" vertical="center" wrapText="1"/>
      <protection locked="0"/>
    </xf>
    <xf numFmtId="9" fontId="31" fillId="2" borderId="19" xfId="0" applyNumberFormat="1" applyFont="1" applyFill="1" applyBorder="1" applyAlignment="1" applyProtection="1">
      <alignment horizontal="center" vertical="center" wrapText="1"/>
      <protection locked="0"/>
    </xf>
    <xf numFmtId="9" fontId="32" fillId="2" borderId="13" xfId="0" applyNumberFormat="1" applyFont="1" applyFill="1" applyBorder="1" applyAlignment="1">
      <alignment horizontal="center" vertical="center" wrapText="1"/>
    </xf>
    <xf numFmtId="9" fontId="32" fillId="2" borderId="22" xfId="0" applyNumberFormat="1" applyFont="1" applyFill="1" applyBorder="1" applyAlignment="1">
      <alignment horizontal="center" vertical="center" wrapText="1"/>
    </xf>
    <xf numFmtId="0" fontId="31" fillId="6" borderId="28" xfId="0" applyFont="1" applyFill="1" applyBorder="1" applyAlignment="1">
      <alignment horizontal="center" vertical="center" wrapText="1"/>
    </xf>
    <xf numFmtId="0" fontId="53" fillId="6" borderId="12" xfId="0" applyFont="1" applyFill="1" applyBorder="1" applyAlignment="1">
      <alignment wrapText="1"/>
    </xf>
    <xf numFmtId="0" fontId="53" fillId="6" borderId="29" xfId="0" applyFont="1" applyFill="1" applyBorder="1" applyAlignment="1">
      <alignment wrapText="1"/>
    </xf>
    <xf numFmtId="0" fontId="53" fillId="6" borderId="9" xfId="0" applyFont="1" applyFill="1" applyBorder="1" applyAlignment="1">
      <alignment wrapText="1"/>
    </xf>
    <xf numFmtId="0" fontId="53" fillId="6" borderId="10" xfId="0" applyFont="1" applyFill="1" applyBorder="1" applyAlignment="1">
      <alignment wrapText="1"/>
    </xf>
    <xf numFmtId="0" fontId="53" fillId="6" borderId="19" xfId="0" applyFont="1" applyFill="1" applyBorder="1" applyAlignment="1">
      <alignment wrapText="1"/>
    </xf>
    <xf numFmtId="0" fontId="31" fillId="6" borderId="15" xfId="0" applyFont="1" applyFill="1" applyBorder="1" applyAlignment="1">
      <alignment horizontal="center" vertical="center" textRotation="90" wrapText="1"/>
    </xf>
    <xf numFmtId="0" fontId="31" fillId="6" borderId="30" xfId="0" applyFont="1" applyFill="1" applyBorder="1" applyAlignment="1">
      <alignment horizontal="center" vertical="center" textRotation="90" wrapText="1"/>
    </xf>
    <xf numFmtId="3" fontId="32" fillId="2" borderId="6" xfId="0" applyNumberFormat="1" applyFont="1" applyFill="1" applyBorder="1" applyAlignment="1" applyProtection="1">
      <alignment horizontal="center" vertical="center" wrapText="1"/>
      <protection locked="0"/>
    </xf>
    <xf numFmtId="3" fontId="32" fillId="2" borderId="7" xfId="0" applyNumberFormat="1"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2" fillId="2" borderId="24" xfId="0" applyFont="1" applyFill="1" applyBorder="1" applyAlignment="1" applyProtection="1">
      <alignment horizontal="center" vertical="center" wrapText="1"/>
      <protection locked="0"/>
    </xf>
    <xf numFmtId="0" fontId="32" fillId="2" borderId="25" xfId="0" applyFont="1" applyFill="1" applyBorder="1" applyAlignment="1" applyProtection="1">
      <alignment horizontal="center" vertical="center" wrapText="1"/>
      <protection locked="0"/>
    </xf>
    <xf numFmtId="0" fontId="32" fillId="2" borderId="26" xfId="0" applyFont="1" applyFill="1" applyBorder="1" applyAlignment="1" applyProtection="1">
      <alignment horizontal="center" vertical="center" wrapText="1"/>
      <protection locked="0"/>
    </xf>
    <xf numFmtId="0" fontId="31" fillId="6" borderId="8" xfId="0" applyFont="1" applyFill="1" applyBorder="1" applyAlignment="1">
      <alignment horizontal="center" vertical="center" wrapText="1"/>
    </xf>
    <xf numFmtId="0" fontId="31" fillId="6" borderId="6" xfId="0" applyFont="1" applyFill="1" applyBorder="1" applyAlignment="1">
      <alignment horizontal="center" vertical="center" wrapText="1"/>
    </xf>
    <xf numFmtId="3" fontId="32" fillId="2" borderId="24" xfId="0" applyNumberFormat="1" applyFont="1" applyFill="1" applyBorder="1" applyAlignment="1" applyProtection="1">
      <alignment horizontal="center" vertical="center" wrapText="1"/>
      <protection locked="0"/>
    </xf>
    <xf numFmtId="3" fontId="32" fillId="2" borderId="25" xfId="0" applyNumberFormat="1" applyFont="1" applyFill="1" applyBorder="1" applyAlignment="1" applyProtection="1">
      <alignment horizontal="center" vertical="center" wrapText="1"/>
      <protection locked="0"/>
    </xf>
    <xf numFmtId="3" fontId="32" fillId="2" borderId="26" xfId="0" applyNumberFormat="1" applyFont="1" applyFill="1" applyBorder="1" applyAlignment="1" applyProtection="1">
      <alignment horizontal="center" vertical="center" wrapText="1"/>
      <protection locked="0"/>
    </xf>
    <xf numFmtId="0" fontId="50" fillId="0" borderId="15" xfId="0" applyFont="1" applyBorder="1" applyAlignment="1" applyProtection="1">
      <alignment horizontal="center" vertical="center" wrapText="1"/>
      <protection locked="0"/>
    </xf>
    <xf numFmtId="0" fontId="49" fillId="0" borderId="15" xfId="0" applyFont="1" applyBorder="1" applyAlignment="1" applyProtection="1">
      <alignment horizontal="center" vertical="center" wrapText="1"/>
      <protection locked="0"/>
    </xf>
    <xf numFmtId="0" fontId="31" fillId="6" borderId="7" xfId="0" applyFont="1" applyFill="1" applyBorder="1" applyAlignment="1">
      <alignment horizontal="center" vertical="center" wrapText="1"/>
    </xf>
    <xf numFmtId="0" fontId="31" fillId="6" borderId="20" xfId="0" applyFont="1" applyFill="1" applyBorder="1" applyAlignment="1">
      <alignment horizontal="center" vertical="center" wrapText="1"/>
    </xf>
    <xf numFmtId="0" fontId="32" fillId="2" borderId="3" xfId="0" applyFont="1" applyFill="1" applyBorder="1" applyAlignment="1" applyProtection="1">
      <alignment horizontal="center" vertical="center" wrapText="1"/>
      <protection locked="0"/>
    </xf>
    <xf numFmtId="0" fontId="32" fillId="2" borderId="9" xfId="0" applyFont="1" applyFill="1" applyBorder="1" applyAlignment="1" applyProtection="1">
      <alignment horizontal="center" vertical="center" wrapText="1"/>
      <protection locked="0"/>
    </xf>
    <xf numFmtId="0" fontId="32" fillId="2" borderId="13" xfId="0" applyFont="1" applyFill="1" applyBorder="1" applyAlignment="1" applyProtection="1">
      <alignment horizontal="center" vertical="center" wrapText="1"/>
      <protection locked="0"/>
    </xf>
    <xf numFmtId="0" fontId="32" fillId="2" borderId="4" xfId="0" applyFont="1" applyFill="1" applyBorder="1" applyAlignment="1" applyProtection="1">
      <alignment horizontal="center" vertical="center" wrapText="1"/>
      <protection locked="0"/>
    </xf>
    <xf numFmtId="0" fontId="32" fillId="2" borderId="31" xfId="0" applyFont="1" applyFill="1" applyBorder="1" applyAlignment="1" applyProtection="1">
      <alignment horizontal="center" vertical="center" wrapText="1"/>
      <protection locked="0"/>
    </xf>
    <xf numFmtId="0" fontId="32" fillId="2" borderId="32" xfId="0" applyFont="1" applyFill="1" applyBorder="1" applyAlignment="1" applyProtection="1">
      <alignment horizontal="center" vertical="center" wrapText="1"/>
      <protection locked="0"/>
    </xf>
    <xf numFmtId="0" fontId="32" fillId="2" borderId="33" xfId="0" applyFont="1" applyFill="1" applyBorder="1" applyAlignment="1" applyProtection="1">
      <alignment horizontal="center" vertical="center" wrapText="1"/>
      <protection locked="0"/>
    </xf>
    <xf numFmtId="0" fontId="31" fillId="6" borderId="7" xfId="0" applyFont="1" applyFill="1" applyBorder="1" applyAlignment="1">
      <alignment horizontal="center" wrapText="1"/>
    </xf>
    <xf numFmtId="0" fontId="31" fillId="6" borderId="20" xfId="0" applyFont="1" applyFill="1" applyBorder="1" applyAlignment="1">
      <alignment horizontal="center" wrapText="1"/>
    </xf>
    <xf numFmtId="0" fontId="31" fillId="6" borderId="8" xfId="0" applyFont="1" applyFill="1" applyBorder="1" applyAlignment="1">
      <alignment horizontal="center" wrapText="1"/>
    </xf>
    <xf numFmtId="14" fontId="49" fillId="0" borderId="15" xfId="0" applyNumberFormat="1" applyFont="1" applyBorder="1" applyAlignment="1" applyProtection="1">
      <alignment horizontal="center" vertical="center" wrapText="1"/>
      <protection locked="0"/>
    </xf>
    <xf numFmtId="49" fontId="49" fillId="0" borderId="15" xfId="0" quotePrefix="1" applyNumberFormat="1" applyFont="1" applyBorder="1" applyAlignment="1" applyProtection="1">
      <alignment horizontal="center" vertical="center" wrapText="1"/>
      <protection locked="0"/>
    </xf>
    <xf numFmtId="49" fontId="49" fillId="0" borderId="15" xfId="0" applyNumberFormat="1" applyFont="1" applyBorder="1" applyAlignment="1" applyProtection="1">
      <alignment horizontal="center" vertical="center" wrapText="1"/>
      <protection locked="0"/>
    </xf>
    <xf numFmtId="0" fontId="31" fillId="2" borderId="27" xfId="0" applyFont="1" applyFill="1" applyBorder="1" applyAlignment="1">
      <alignment horizontal="center" vertical="center" wrapText="1"/>
    </xf>
    <xf numFmtId="0" fontId="31" fillId="2" borderId="22" xfId="0" applyFont="1" applyFill="1" applyBorder="1" applyAlignment="1">
      <alignment horizontal="center" vertical="center" wrapText="1"/>
    </xf>
    <xf numFmtId="0" fontId="50"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35" fillId="6" borderId="7" xfId="0" applyFont="1" applyFill="1" applyBorder="1" applyAlignment="1">
      <alignment horizontal="center" vertical="center"/>
    </xf>
    <xf numFmtId="0" fontId="35" fillId="6" borderId="20" xfId="0" applyFont="1" applyFill="1" applyBorder="1" applyAlignment="1">
      <alignment horizontal="center" vertical="center"/>
    </xf>
    <xf numFmtId="0" fontId="35" fillId="6" borderId="8" xfId="0" applyFont="1" applyFill="1" applyBorder="1" applyAlignment="1">
      <alignment horizontal="center" vertical="center"/>
    </xf>
    <xf numFmtId="0" fontId="13" fillId="6" borderId="7" xfId="0" applyFont="1" applyFill="1" applyBorder="1" applyAlignment="1">
      <alignment horizontal="center"/>
    </xf>
    <xf numFmtId="0" fontId="13" fillId="6" borderId="20" xfId="0" applyFont="1" applyFill="1" applyBorder="1" applyAlignment="1">
      <alignment horizontal="center"/>
    </xf>
    <xf numFmtId="0" fontId="13" fillId="6" borderId="8" xfId="0" applyFont="1" applyFill="1" applyBorder="1" applyAlignment="1">
      <alignment horizontal="center"/>
    </xf>
    <xf numFmtId="0" fontId="21" fillId="6" borderId="7" xfId="0" applyFont="1" applyFill="1" applyBorder="1" applyAlignment="1">
      <alignment horizontal="center" vertical="center"/>
    </xf>
    <xf numFmtId="0" fontId="21" fillId="6" borderId="20" xfId="0" applyFont="1" applyFill="1" applyBorder="1" applyAlignment="1">
      <alignment horizontal="center" vertical="center"/>
    </xf>
    <xf numFmtId="0" fontId="21" fillId="6" borderId="36" xfId="0" applyFont="1" applyFill="1" applyBorder="1" applyAlignment="1">
      <alignment horizontal="center" vertical="center"/>
    </xf>
    <xf numFmtId="0" fontId="17" fillId="6" borderId="13" xfId="0" applyFont="1" applyFill="1" applyBorder="1" applyAlignment="1">
      <alignment horizontal="center" vertical="center" textRotation="90" wrapText="1"/>
    </xf>
    <xf numFmtId="0" fontId="17" fillId="6" borderId="22" xfId="0" applyFont="1" applyFill="1" applyBorder="1" applyAlignment="1">
      <alignment horizontal="center" vertical="center" textRotation="90" wrapText="1"/>
    </xf>
    <xf numFmtId="0" fontId="21" fillId="6" borderId="7" xfId="0" applyFont="1" applyFill="1" applyBorder="1" applyAlignment="1">
      <alignment horizontal="left"/>
    </xf>
    <xf numFmtId="0" fontId="21" fillId="6" borderId="8" xfId="0" applyFont="1" applyFill="1" applyBorder="1" applyAlignment="1">
      <alignment horizontal="left"/>
    </xf>
    <xf numFmtId="0" fontId="2" fillId="2" borderId="7" xfId="0" applyFont="1" applyFill="1" applyBorder="1" applyAlignment="1">
      <alignment horizontal="center"/>
    </xf>
    <xf numFmtId="0" fontId="2" fillId="2" borderId="20" xfId="0" applyFont="1" applyFill="1" applyBorder="1" applyAlignment="1">
      <alignment horizontal="center"/>
    </xf>
    <xf numFmtId="0" fontId="2" fillId="2" borderId="8" xfId="0" applyFont="1" applyFill="1" applyBorder="1" applyAlignment="1">
      <alignment horizontal="center"/>
    </xf>
    <xf numFmtId="0" fontId="21" fillId="6" borderId="7" xfId="0" applyFont="1" applyFill="1" applyBorder="1" applyAlignment="1">
      <alignment horizontal="left" vertical="center" wrapText="1"/>
    </xf>
    <xf numFmtId="0" fontId="21" fillId="6" borderId="8" xfId="0" applyFont="1" applyFill="1" applyBorder="1" applyAlignment="1">
      <alignment horizontal="left" vertical="center" wrapText="1"/>
    </xf>
    <xf numFmtId="0" fontId="39" fillId="0" borderId="1" xfId="0" applyFont="1" applyBorder="1" applyAlignment="1">
      <alignment horizontal="center"/>
    </xf>
    <xf numFmtId="0" fontId="39" fillId="0" borderId="2" xfId="0" applyFont="1" applyBorder="1" applyAlignment="1">
      <alignment horizontal="center"/>
    </xf>
    <xf numFmtId="0" fontId="39" fillId="0" borderId="0" xfId="0" applyFont="1" applyAlignment="1">
      <alignment horizontal="center"/>
    </xf>
    <xf numFmtId="0" fontId="39" fillId="0" borderId="5" xfId="0" applyFont="1" applyBorder="1" applyAlignment="1">
      <alignment horizontal="center"/>
    </xf>
    <xf numFmtId="0" fontId="39" fillId="0" borderId="10" xfId="0" applyFont="1" applyBorder="1" applyAlignment="1">
      <alignment horizontal="center"/>
    </xf>
    <xf numFmtId="0" fontId="39" fillId="0" borderId="19" xfId="0" applyFont="1" applyBorder="1" applyAlignment="1">
      <alignment horizontal="center"/>
    </xf>
    <xf numFmtId="0" fontId="35" fillId="2" borderId="0" xfId="0" applyFont="1" applyFill="1" applyAlignment="1">
      <alignment horizontal="center" vertical="center" wrapText="1"/>
    </xf>
    <xf numFmtId="0" fontId="35" fillId="6" borderId="7" xfId="0" applyFont="1" applyFill="1" applyBorder="1" applyAlignment="1">
      <alignment horizontal="center"/>
    </xf>
    <xf numFmtId="0" fontId="35" fillId="6" borderId="20" xfId="0" applyFont="1" applyFill="1" applyBorder="1" applyAlignment="1">
      <alignment horizontal="center"/>
    </xf>
    <xf numFmtId="0" fontId="35" fillId="6" borderId="8" xfId="0" applyFont="1" applyFill="1" applyBorder="1" applyAlignment="1">
      <alignment horizontal="center"/>
    </xf>
    <xf numFmtId="0" fontId="9" fillId="0" borderId="0" xfId="0" applyFont="1" applyAlignment="1">
      <alignment horizontal="center"/>
    </xf>
    <xf numFmtId="0" fontId="9" fillId="0" borderId="5" xfId="0" applyFont="1" applyBorder="1" applyAlignment="1">
      <alignment horizontal="center"/>
    </xf>
    <xf numFmtId="9" fontId="38" fillId="0" borderId="3" xfId="0" applyNumberFormat="1" applyFont="1" applyBorder="1" applyAlignment="1" applyProtection="1">
      <alignment horizontal="center" vertical="center"/>
      <protection locked="0"/>
    </xf>
    <xf numFmtId="9" fontId="38" fillId="0" borderId="0" xfId="0" applyNumberFormat="1" applyFont="1" applyAlignment="1" applyProtection="1">
      <alignment horizontal="center" vertical="center"/>
      <protection locked="0"/>
    </xf>
    <xf numFmtId="9" fontId="38" fillId="0" borderId="5" xfId="0" applyNumberFormat="1" applyFont="1" applyBorder="1" applyAlignment="1" applyProtection="1">
      <alignment horizontal="center" vertical="center"/>
      <protection locked="0"/>
    </xf>
    <xf numFmtId="0" fontId="32" fillId="2" borderId="3" xfId="0" applyFont="1" applyFill="1" applyBorder="1" applyAlignment="1">
      <alignment horizontal="left"/>
    </xf>
    <xf numFmtId="0" fontId="32" fillId="2" borderId="0" xfId="0" applyFont="1" applyFill="1" applyAlignment="1">
      <alignment horizontal="left"/>
    </xf>
    <xf numFmtId="0" fontId="37" fillId="2" borderId="11" xfId="0" applyFont="1" applyFill="1" applyBorder="1" applyAlignment="1">
      <alignment horizontal="center"/>
    </xf>
    <xf numFmtId="0" fontId="35" fillId="2" borderId="3" xfId="0" applyFont="1" applyFill="1" applyBorder="1" applyAlignment="1">
      <alignment horizontal="center" vertical="center" wrapText="1"/>
    </xf>
    <xf numFmtId="0" fontId="43" fillId="0" borderId="0" xfId="0" applyFont="1" applyAlignment="1">
      <alignment horizontal="center" vertical="center"/>
    </xf>
    <xf numFmtId="0" fontId="43" fillId="0" borderId="5" xfId="0" applyFont="1" applyBorder="1" applyAlignment="1">
      <alignment horizontal="center" vertical="center"/>
    </xf>
    <xf numFmtId="0" fontId="37" fillId="0" borderId="0" xfId="0" applyFont="1" applyAlignment="1">
      <alignment horizontal="center"/>
    </xf>
    <xf numFmtId="0" fontId="37" fillId="0" borderId="5" xfId="0" applyFont="1" applyBorder="1" applyAlignment="1">
      <alignment horizontal="center"/>
    </xf>
    <xf numFmtId="0" fontId="37" fillId="0" borderId="10" xfId="0" applyFont="1" applyBorder="1" applyAlignment="1">
      <alignment horizontal="center"/>
    </xf>
    <xf numFmtId="0" fontId="37" fillId="0" borderId="19" xfId="0" applyFont="1" applyBorder="1" applyAlignment="1">
      <alignment horizontal="center"/>
    </xf>
    <xf numFmtId="9" fontId="38" fillId="8" borderId="4" xfId="0" applyNumberFormat="1" applyFont="1" applyFill="1" applyBorder="1" applyAlignment="1" applyProtection="1">
      <alignment horizontal="center" vertical="center"/>
      <protection locked="0"/>
    </xf>
    <xf numFmtId="9" fontId="38" fillId="8" borderId="2" xfId="0" applyNumberFormat="1" applyFont="1" applyFill="1" applyBorder="1" applyAlignment="1" applyProtection="1">
      <alignment horizontal="center" vertical="center"/>
      <protection locked="0"/>
    </xf>
    <xf numFmtId="9" fontId="38" fillId="8" borderId="3" xfId="0" applyNumberFormat="1" applyFont="1" applyFill="1" applyBorder="1" applyAlignment="1" applyProtection="1">
      <alignment horizontal="center" vertical="center"/>
      <protection locked="0"/>
    </xf>
    <xf numFmtId="9" fontId="38" fillId="8" borderId="5" xfId="0" applyNumberFormat="1" applyFont="1" applyFill="1" applyBorder="1" applyAlignment="1" applyProtection="1">
      <alignment horizontal="center" vertical="center"/>
      <protection locked="0"/>
    </xf>
    <xf numFmtId="9" fontId="38" fillId="8" borderId="9" xfId="0" applyNumberFormat="1" applyFont="1" applyFill="1" applyBorder="1" applyAlignment="1" applyProtection="1">
      <alignment horizontal="center" vertical="center"/>
      <protection locked="0"/>
    </xf>
    <xf numFmtId="9" fontId="38" fillId="8" borderId="19" xfId="0" applyNumberFormat="1" applyFont="1" applyFill="1" applyBorder="1" applyAlignment="1" applyProtection="1">
      <alignment horizontal="center" vertical="center"/>
      <protection locked="0"/>
    </xf>
    <xf numFmtId="0" fontId="53" fillId="0" borderId="0" xfId="0" applyFont="1"/>
    <xf numFmtId="0" fontId="53" fillId="0" borderId="5" xfId="0" applyFont="1" applyBorder="1"/>
    <xf numFmtId="0" fontId="53" fillId="0" borderId="10" xfId="0" applyFont="1" applyBorder="1"/>
    <xf numFmtId="0" fontId="53" fillId="0" borderId="19" xfId="0" applyFont="1" applyBorder="1"/>
    <xf numFmtId="9" fontId="38" fillId="6" borderId="4" xfId="1" applyFont="1" applyFill="1" applyBorder="1" applyAlignment="1" applyProtection="1">
      <alignment horizontal="center" vertical="center" wrapText="1"/>
    </xf>
    <xf numFmtId="9" fontId="38" fillId="6" borderId="2" xfId="1" applyFont="1" applyFill="1" applyBorder="1" applyAlignment="1" applyProtection="1">
      <alignment horizontal="center" vertical="center" wrapText="1"/>
    </xf>
    <xf numFmtId="9" fontId="38" fillId="6" borderId="3" xfId="1" applyFont="1" applyFill="1" applyBorder="1" applyAlignment="1" applyProtection="1">
      <alignment horizontal="center" vertical="center" wrapText="1"/>
    </xf>
    <xf numFmtId="9" fontId="38" fillId="6" borderId="5" xfId="1" applyFont="1" applyFill="1" applyBorder="1" applyAlignment="1" applyProtection="1">
      <alignment horizontal="center" vertical="center" wrapText="1"/>
    </xf>
    <xf numFmtId="9" fontId="38" fillId="6" borderId="9" xfId="1" applyFont="1" applyFill="1" applyBorder="1" applyAlignment="1" applyProtection="1">
      <alignment horizontal="center" vertical="center" wrapText="1"/>
    </xf>
    <xf numFmtId="9" fontId="38" fillId="6" borderId="19" xfId="1" applyFont="1" applyFill="1" applyBorder="1" applyAlignment="1" applyProtection="1">
      <alignment horizontal="center" vertical="center" wrapText="1"/>
    </xf>
    <xf numFmtId="0" fontId="36" fillId="6" borderId="4" xfId="0" applyFont="1" applyFill="1" applyBorder="1" applyAlignment="1">
      <alignment horizontal="left" vertical="center" wrapText="1"/>
    </xf>
    <xf numFmtId="0" fontId="36" fillId="6" borderId="1" xfId="0" applyFont="1" applyFill="1" applyBorder="1" applyAlignment="1">
      <alignment horizontal="left" vertical="center" wrapText="1"/>
    </xf>
    <xf numFmtId="0" fontId="36" fillId="6" borderId="2" xfId="0" applyFont="1" applyFill="1" applyBorder="1" applyAlignment="1">
      <alignment horizontal="left" vertical="center" wrapText="1"/>
    </xf>
    <xf numFmtId="0" fontId="36" fillId="6" borderId="9" xfId="0" applyFont="1" applyFill="1" applyBorder="1" applyAlignment="1">
      <alignment horizontal="left" vertical="center" wrapText="1"/>
    </xf>
    <xf numFmtId="0" fontId="36" fillId="6" borderId="10" xfId="0" applyFont="1" applyFill="1" applyBorder="1" applyAlignment="1">
      <alignment horizontal="left" vertical="center" wrapText="1"/>
    </xf>
    <xf numFmtId="0" fontId="36" fillId="6" borderId="19" xfId="0" applyFont="1" applyFill="1" applyBorder="1" applyAlignment="1">
      <alignment horizontal="left" vertical="center" wrapText="1"/>
    </xf>
    <xf numFmtId="0" fontId="55" fillId="2" borderId="4" xfId="0" applyFont="1" applyFill="1" applyBorder="1" applyAlignment="1" applyProtection="1">
      <alignment horizontal="center" vertical="center"/>
      <protection locked="0"/>
    </xf>
    <xf numFmtId="0" fontId="55" fillId="2" borderId="1" xfId="0" applyFont="1" applyFill="1" applyBorder="1" applyAlignment="1" applyProtection="1">
      <alignment horizontal="center" vertical="center"/>
      <protection locked="0"/>
    </xf>
    <xf numFmtId="0" fontId="55" fillId="2" borderId="2" xfId="0" applyFont="1" applyFill="1" applyBorder="1" applyAlignment="1" applyProtection="1">
      <alignment horizontal="center" vertical="center"/>
      <protection locked="0"/>
    </xf>
    <xf numFmtId="0" fontId="55" fillId="2" borderId="9" xfId="0" applyFont="1" applyFill="1" applyBorder="1" applyAlignment="1" applyProtection="1">
      <alignment horizontal="center" vertical="center"/>
      <protection locked="0"/>
    </xf>
    <xf numFmtId="0" fontId="55" fillId="2" borderId="10" xfId="0" applyFont="1" applyFill="1" applyBorder="1" applyAlignment="1" applyProtection="1">
      <alignment horizontal="center" vertical="center"/>
      <protection locked="0"/>
    </xf>
    <xf numFmtId="0" fontId="55" fillId="2" borderId="19" xfId="0" applyFont="1" applyFill="1" applyBorder="1" applyAlignment="1" applyProtection="1">
      <alignment horizontal="center" vertical="center"/>
      <protection locked="0"/>
    </xf>
    <xf numFmtId="0" fontId="36" fillId="6" borderId="4" xfId="0" applyFont="1" applyFill="1" applyBorder="1" applyAlignment="1">
      <alignment horizontal="left" vertical="center"/>
    </xf>
    <xf numFmtId="0" fontId="36" fillId="6" borderId="1" xfId="0" applyFont="1" applyFill="1" applyBorder="1" applyAlignment="1">
      <alignment horizontal="left" vertical="center"/>
    </xf>
    <xf numFmtId="0" fontId="36" fillId="6" borderId="2" xfId="0" applyFont="1" applyFill="1" applyBorder="1" applyAlignment="1">
      <alignment horizontal="left" vertical="center"/>
    </xf>
    <xf numFmtId="0" fontId="36" fillId="6" borderId="9" xfId="0" applyFont="1" applyFill="1" applyBorder="1" applyAlignment="1">
      <alignment horizontal="left" vertical="center"/>
    </xf>
    <xf numFmtId="0" fontId="36" fillId="6" borderId="10" xfId="0" applyFont="1" applyFill="1" applyBorder="1" applyAlignment="1">
      <alignment horizontal="left" vertical="center"/>
    </xf>
    <xf numFmtId="0" fontId="36" fillId="6" borderId="19" xfId="0" applyFont="1" applyFill="1" applyBorder="1" applyAlignment="1">
      <alignment horizontal="left" vertical="center"/>
    </xf>
    <xf numFmtId="0" fontId="32" fillId="2" borderId="4" xfId="0" applyFont="1" applyFill="1" applyBorder="1" applyAlignment="1">
      <alignment horizontal="center" vertical="center"/>
    </xf>
    <xf numFmtId="0" fontId="32" fillId="2" borderId="1" xfId="0" applyFont="1" applyFill="1" applyBorder="1" applyAlignment="1">
      <alignment horizontal="center" vertical="center"/>
    </xf>
    <xf numFmtId="0" fontId="32" fillId="2" borderId="3" xfId="0" applyFont="1" applyFill="1" applyBorder="1" applyAlignment="1">
      <alignment horizontal="center" vertical="center"/>
    </xf>
    <xf numFmtId="0" fontId="32" fillId="2" borderId="0" xfId="0" applyFont="1" applyFill="1" applyAlignment="1">
      <alignment horizontal="center" vertical="center"/>
    </xf>
    <xf numFmtId="0" fontId="32" fillId="2" borderId="9" xfId="0" applyFont="1" applyFill="1" applyBorder="1" applyAlignment="1">
      <alignment horizontal="center" vertical="center"/>
    </xf>
    <xf numFmtId="0" fontId="32" fillId="2" borderId="10" xfId="0" applyFont="1" applyFill="1" applyBorder="1" applyAlignment="1">
      <alignment horizontal="center" vertical="center"/>
    </xf>
    <xf numFmtId="0" fontId="38" fillId="9" borderId="4" xfId="0" applyFont="1" applyFill="1" applyBorder="1" applyAlignment="1">
      <alignment horizontal="center" vertical="center"/>
    </xf>
    <xf numFmtId="0" fontId="53" fillId="9" borderId="1" xfId="0" applyFont="1" applyFill="1" applyBorder="1"/>
    <xf numFmtId="0" fontId="53" fillId="9" borderId="2" xfId="0" applyFont="1" applyFill="1" applyBorder="1"/>
    <xf numFmtId="0" fontId="53" fillId="9" borderId="9" xfId="0" applyFont="1" applyFill="1" applyBorder="1"/>
    <xf numFmtId="0" fontId="53" fillId="9" borderId="10" xfId="0" applyFont="1" applyFill="1" applyBorder="1"/>
    <xf numFmtId="0" fontId="53" fillId="9" borderId="19" xfId="0" applyFont="1" applyFill="1" applyBorder="1"/>
    <xf numFmtId="0" fontId="35" fillId="6" borderId="4" xfId="0" applyFont="1" applyFill="1" applyBorder="1" applyAlignment="1">
      <alignment horizontal="center"/>
    </xf>
    <xf numFmtId="0" fontId="35" fillId="6" borderId="1" xfId="0" applyFont="1" applyFill="1" applyBorder="1" applyAlignment="1">
      <alignment horizontal="center"/>
    </xf>
    <xf numFmtId="0" fontId="35" fillId="6" borderId="4" xfId="0" applyFont="1" applyFill="1" applyBorder="1" applyAlignment="1">
      <alignment horizontal="center" vertical="center"/>
    </xf>
    <xf numFmtId="0" fontId="35" fillId="6" borderId="2" xfId="0" applyFont="1" applyFill="1" applyBorder="1" applyAlignment="1">
      <alignment horizontal="center" vertical="center"/>
    </xf>
    <xf numFmtId="0" fontId="35" fillId="6" borderId="9" xfId="0" applyFont="1" applyFill="1" applyBorder="1" applyAlignment="1">
      <alignment horizontal="center" vertical="center"/>
    </xf>
    <xf numFmtId="0" fontId="35" fillId="6" borderId="19" xfId="0" applyFont="1" applyFill="1" applyBorder="1" applyAlignment="1">
      <alignment horizontal="center" vertical="center"/>
    </xf>
    <xf numFmtId="0" fontId="35" fillId="2" borderId="13" xfId="0" applyFont="1" applyFill="1" applyBorder="1" applyAlignment="1" applyProtection="1">
      <alignment horizontal="center" vertical="center"/>
      <protection locked="0"/>
    </xf>
    <xf numFmtId="0" fontId="35" fillId="2" borderId="22" xfId="0" applyFont="1" applyFill="1" applyBorder="1" applyAlignment="1" applyProtection="1">
      <alignment horizontal="center" vertical="center"/>
      <protection locked="0"/>
    </xf>
    <xf numFmtId="0" fontId="45" fillId="2" borderId="7" xfId="0" applyFont="1" applyFill="1" applyBorder="1" applyAlignment="1" applyProtection="1">
      <alignment vertical="center" wrapText="1"/>
      <protection locked="0"/>
    </xf>
    <xf numFmtId="0" fontId="45" fillId="2" borderId="20" xfId="0" applyFont="1" applyFill="1" applyBorder="1" applyAlignment="1" applyProtection="1">
      <alignment vertical="center" wrapText="1"/>
      <protection locked="0"/>
    </xf>
    <xf numFmtId="0" fontId="45" fillId="2" borderId="8" xfId="0" applyFont="1" applyFill="1" applyBorder="1" applyAlignment="1" applyProtection="1">
      <alignment vertical="center" wrapText="1"/>
      <protection locked="0"/>
    </xf>
    <xf numFmtId="0" fontId="53" fillId="2" borderId="4" xfId="0" applyFont="1" applyFill="1" applyBorder="1" applyAlignment="1" applyProtection="1">
      <alignment horizontal="center" vertical="center" wrapText="1"/>
      <protection locked="0"/>
    </xf>
    <xf numFmtId="0" fontId="53" fillId="2" borderId="1" xfId="0" applyFont="1" applyFill="1" applyBorder="1" applyAlignment="1" applyProtection="1">
      <alignment horizontal="center" vertical="center" wrapText="1"/>
      <protection locked="0"/>
    </xf>
    <xf numFmtId="0" fontId="53" fillId="2" borderId="2" xfId="0" applyFont="1" applyFill="1" applyBorder="1" applyAlignment="1" applyProtection="1">
      <alignment horizontal="center" vertical="center" wrapText="1"/>
      <protection locked="0"/>
    </xf>
    <xf numFmtId="0" fontId="53" fillId="2" borderId="9" xfId="0" applyFont="1" applyFill="1" applyBorder="1" applyAlignment="1" applyProtection="1">
      <alignment horizontal="center" vertical="center" wrapText="1"/>
      <protection locked="0"/>
    </xf>
    <xf numFmtId="0" fontId="53" fillId="2" borderId="10" xfId="0" applyFont="1" applyFill="1" applyBorder="1" applyAlignment="1" applyProtection="1">
      <alignment horizontal="center" vertical="center" wrapText="1"/>
      <protection locked="0"/>
    </xf>
    <xf numFmtId="0" fontId="53" fillId="2" borderId="19" xfId="0" applyFont="1" applyFill="1" applyBorder="1" applyAlignment="1" applyProtection="1">
      <alignment horizontal="center" vertical="center" wrapText="1"/>
      <protection locked="0"/>
    </xf>
    <xf numFmtId="0" fontId="46" fillId="6" borderId="4" xfId="0" applyFont="1" applyFill="1" applyBorder="1" applyAlignment="1">
      <alignment horizontal="center" wrapText="1"/>
    </xf>
    <xf numFmtId="0" fontId="46" fillId="6" borderId="1" xfId="0" applyFont="1" applyFill="1" applyBorder="1" applyAlignment="1">
      <alignment horizontal="center" wrapText="1"/>
    </xf>
    <xf numFmtId="0" fontId="46" fillId="6" borderId="2" xfId="0" applyFont="1" applyFill="1" applyBorder="1" applyAlignment="1">
      <alignment horizontal="center" wrapText="1"/>
    </xf>
    <xf numFmtId="14" fontId="47" fillId="2" borderId="13" xfId="0" applyNumberFormat="1" applyFont="1" applyFill="1" applyBorder="1" applyAlignment="1" applyProtection="1">
      <alignment horizontal="center" vertical="center"/>
      <protection locked="0"/>
    </xf>
    <xf numFmtId="14" fontId="47" fillId="2" borderId="21" xfId="0" applyNumberFormat="1" applyFont="1" applyFill="1" applyBorder="1" applyAlignment="1" applyProtection="1">
      <alignment horizontal="center" vertical="center"/>
      <protection locked="0"/>
    </xf>
    <xf numFmtId="14" fontId="47" fillId="2" borderId="22" xfId="0" applyNumberFormat="1" applyFont="1" applyFill="1" applyBorder="1" applyAlignment="1" applyProtection="1">
      <alignment horizontal="center" vertical="center"/>
      <protection locked="0"/>
    </xf>
    <xf numFmtId="0" fontId="9" fillId="2" borderId="1" xfId="0" applyFont="1" applyFill="1" applyBorder="1" applyAlignment="1">
      <alignment horizontal="center"/>
    </xf>
    <xf numFmtId="0" fontId="16" fillId="2" borderId="4"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16" fillId="2" borderId="19" xfId="0" applyFont="1" applyFill="1" applyBorder="1" applyAlignment="1">
      <alignment horizontal="left" vertical="center" wrapText="1"/>
    </xf>
    <xf numFmtId="0" fontId="18" fillId="2" borderId="4"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9" xfId="0" applyFont="1" applyFill="1" applyBorder="1" applyAlignment="1">
      <alignment horizontal="center" vertical="center"/>
    </xf>
    <xf numFmtId="0" fontId="16" fillId="2" borderId="7" xfId="0" applyFont="1" applyFill="1" applyBorder="1" applyAlignment="1">
      <alignment horizontal="left" vertical="center" wrapText="1"/>
    </xf>
    <xf numFmtId="0" fontId="16" fillId="2" borderId="20"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7" xfId="0" applyFont="1" applyFill="1" applyBorder="1" applyAlignment="1">
      <alignment horizontal="left" vertical="center"/>
    </xf>
    <xf numFmtId="0" fontId="16" fillId="2" borderId="20" xfId="0" applyFont="1" applyFill="1" applyBorder="1" applyAlignment="1">
      <alignment horizontal="left" vertical="center"/>
    </xf>
    <xf numFmtId="0" fontId="16" fillId="2" borderId="8" xfId="0" applyFont="1" applyFill="1" applyBorder="1" applyAlignment="1">
      <alignment horizontal="left" vertical="center"/>
    </xf>
    <xf numFmtId="0" fontId="18" fillId="2" borderId="7" xfId="0" applyFont="1" applyFill="1" applyBorder="1" applyAlignment="1">
      <alignment horizontal="center" vertical="center"/>
    </xf>
    <xf numFmtId="0" fontId="29" fillId="0" borderId="8" xfId="0" applyFont="1" applyBorder="1"/>
    <xf numFmtId="0" fontId="35" fillId="6" borderId="4" xfId="0" applyFont="1" applyFill="1" applyBorder="1" applyAlignment="1">
      <alignment horizontal="left" vertical="center"/>
    </xf>
    <xf numFmtId="0" fontId="35" fillId="6" borderId="1" xfId="0" applyFont="1" applyFill="1" applyBorder="1" applyAlignment="1">
      <alignment horizontal="left" vertical="center"/>
    </xf>
    <xf numFmtId="0" fontId="35" fillId="6" borderId="2" xfId="0" applyFont="1" applyFill="1" applyBorder="1" applyAlignment="1">
      <alignment horizontal="left" vertical="center"/>
    </xf>
    <xf numFmtId="0" fontId="35" fillId="6" borderId="9" xfId="0" applyFont="1" applyFill="1" applyBorder="1" applyAlignment="1">
      <alignment horizontal="left" vertical="center"/>
    </xf>
    <xf numFmtId="0" fontId="35" fillId="6" borderId="10" xfId="0" applyFont="1" applyFill="1" applyBorder="1" applyAlignment="1">
      <alignment horizontal="left" vertical="center"/>
    </xf>
    <xf numFmtId="0" fontId="35" fillId="6" borderId="19" xfId="0" applyFont="1" applyFill="1" applyBorder="1" applyAlignment="1">
      <alignment horizontal="left" vertical="center"/>
    </xf>
    <xf numFmtId="0" fontId="35" fillId="2" borderId="4" xfId="0"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protection locked="0"/>
    </xf>
    <xf numFmtId="0" fontId="35" fillId="2" borderId="9" xfId="0" applyFont="1" applyFill="1" applyBorder="1" applyAlignment="1" applyProtection="1">
      <alignment horizontal="center" vertical="center"/>
      <protection locked="0"/>
    </xf>
    <xf numFmtId="0" fontId="35" fillId="2" borderId="19" xfId="0" applyFont="1" applyFill="1" applyBorder="1" applyAlignment="1" applyProtection="1">
      <alignment horizontal="center" vertical="center"/>
      <protection locked="0"/>
    </xf>
    <xf numFmtId="164" fontId="48" fillId="2" borderId="20" xfId="0" applyNumberFormat="1" applyFont="1" applyFill="1" applyBorder="1" applyAlignment="1">
      <alignment horizontal="left" vertical="center"/>
    </xf>
    <xf numFmtId="164" fontId="48" fillId="2" borderId="8" xfId="0" applyNumberFormat="1" applyFont="1" applyFill="1" applyBorder="1" applyAlignment="1">
      <alignment horizontal="left" vertical="center"/>
    </xf>
    <xf numFmtId="0" fontId="16" fillId="2" borderId="4"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9" fillId="2" borderId="4" xfId="0" applyFont="1" applyFill="1" applyBorder="1" applyAlignment="1">
      <alignment horizontal="center"/>
    </xf>
    <xf numFmtId="0" fontId="9" fillId="2" borderId="2" xfId="0" applyFont="1" applyFill="1" applyBorder="1" applyAlignment="1">
      <alignment horizontal="center"/>
    </xf>
    <xf numFmtId="0" fontId="9" fillId="2" borderId="9" xfId="0" applyFont="1" applyFill="1" applyBorder="1" applyAlignment="1">
      <alignment horizontal="center"/>
    </xf>
    <xf numFmtId="0" fontId="9" fillId="2" borderId="10" xfId="0" applyFont="1" applyFill="1" applyBorder="1" applyAlignment="1">
      <alignment horizontal="center"/>
    </xf>
    <xf numFmtId="0" fontId="9" fillId="2" borderId="19" xfId="0" applyFont="1" applyFill="1" applyBorder="1" applyAlignment="1">
      <alignment horizontal="center"/>
    </xf>
    <xf numFmtId="0" fontId="36" fillId="6" borderId="4" xfId="0" applyFont="1" applyFill="1" applyBorder="1" applyAlignment="1">
      <alignment horizontal="center" vertical="center" wrapText="1"/>
    </xf>
    <xf numFmtId="0" fontId="36" fillId="6" borderId="1" xfId="0" applyFont="1" applyFill="1" applyBorder="1" applyAlignment="1">
      <alignment horizontal="center" vertical="center" wrapText="1"/>
    </xf>
    <xf numFmtId="0" fontId="36" fillId="6" borderId="2" xfId="0" applyFont="1" applyFill="1" applyBorder="1" applyAlignment="1">
      <alignment horizontal="center" vertical="center" wrapText="1"/>
    </xf>
    <xf numFmtId="0" fontId="36" fillId="6" borderId="9" xfId="0" applyFont="1" applyFill="1" applyBorder="1" applyAlignment="1">
      <alignment horizontal="center" vertical="center" wrapText="1"/>
    </xf>
    <xf numFmtId="0" fontId="36" fillId="6" borderId="10" xfId="0" applyFont="1" applyFill="1" applyBorder="1" applyAlignment="1">
      <alignment horizontal="center" vertical="center" wrapText="1"/>
    </xf>
    <xf numFmtId="0" fontId="36" fillId="6" borderId="19" xfId="0" applyFont="1" applyFill="1" applyBorder="1" applyAlignment="1">
      <alignment horizontal="center" vertical="center" wrapText="1"/>
    </xf>
    <xf numFmtId="0" fontId="37" fillId="2" borderId="4" xfId="0" applyFont="1" applyFill="1" applyBorder="1" applyAlignment="1" applyProtection="1">
      <alignment horizontal="center"/>
      <protection locked="0"/>
    </xf>
    <xf numFmtId="0" fontId="37" fillId="2" borderId="1" xfId="0" applyFont="1" applyFill="1" applyBorder="1" applyAlignment="1" applyProtection="1">
      <alignment horizontal="center"/>
      <protection locked="0"/>
    </xf>
    <xf numFmtId="0" fontId="37" fillId="2" borderId="2" xfId="0" applyFont="1" applyFill="1" applyBorder="1" applyAlignment="1" applyProtection="1">
      <alignment horizontal="center"/>
      <protection locked="0"/>
    </xf>
    <xf numFmtId="0" fontId="37" fillId="2" borderId="9" xfId="0" applyFont="1" applyFill="1" applyBorder="1" applyAlignment="1" applyProtection="1">
      <alignment horizontal="center"/>
      <protection locked="0"/>
    </xf>
    <xf numFmtId="0" fontId="37" fillId="2" borderId="10" xfId="0" applyFont="1" applyFill="1" applyBorder="1" applyAlignment="1" applyProtection="1">
      <alignment horizontal="center"/>
      <protection locked="0"/>
    </xf>
    <xf numFmtId="0" fontId="37" fillId="2" borderId="19" xfId="0" applyFont="1" applyFill="1" applyBorder="1" applyAlignment="1" applyProtection="1">
      <alignment horizontal="center"/>
      <protection locked="0"/>
    </xf>
    <xf numFmtId="0" fontId="13" fillId="5" borderId="7" xfId="0" applyFont="1" applyFill="1" applyBorder="1" applyAlignment="1">
      <alignment horizontal="center" vertical="center"/>
    </xf>
    <xf numFmtId="0" fontId="13" fillId="5" borderId="20" xfId="0" applyFont="1" applyFill="1" applyBorder="1" applyAlignment="1">
      <alignment horizontal="center" vertical="center"/>
    </xf>
    <xf numFmtId="0" fontId="13" fillId="5" borderId="8" xfId="0" applyFont="1" applyFill="1" applyBorder="1" applyAlignment="1">
      <alignment horizontal="center" vertical="center"/>
    </xf>
    <xf numFmtId="0" fontId="23" fillId="5" borderId="7" xfId="0" applyFont="1" applyFill="1" applyBorder="1" applyAlignment="1">
      <alignment horizontal="center"/>
    </xf>
    <xf numFmtId="3" fontId="2" fillId="2" borderId="37" xfId="0" applyNumberFormat="1" applyFont="1" applyFill="1" applyBorder="1" applyAlignment="1">
      <alignment horizontal="center"/>
    </xf>
    <xf numFmtId="3" fontId="2" fillId="2" borderId="38" xfId="0" applyNumberFormat="1" applyFont="1" applyFill="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0" xfId="0" applyFont="1" applyFill="1" applyBorder="1" applyAlignment="1">
      <alignment horizontal="center"/>
    </xf>
    <xf numFmtId="0" fontId="2" fillId="2" borderId="39" xfId="0" applyFont="1" applyFill="1" applyBorder="1" applyAlignment="1">
      <alignment horizontal="center"/>
    </xf>
    <xf numFmtId="3" fontId="2" fillId="2" borderId="15" xfId="0" applyNumberFormat="1" applyFont="1" applyFill="1" applyBorder="1" applyAlignment="1">
      <alignment horizontal="center"/>
    </xf>
    <xf numFmtId="0" fontId="2" fillId="2" borderId="15" xfId="0" applyFont="1" applyFill="1" applyBorder="1" applyAlignment="1">
      <alignment horizontal="center"/>
    </xf>
    <xf numFmtId="0" fontId="2" fillId="2" borderId="14" xfId="0" applyFont="1" applyFill="1" applyBorder="1" applyAlignment="1">
      <alignment horizontal="center"/>
    </xf>
    <xf numFmtId="0" fontId="11" fillId="6" borderId="13" xfId="0" applyFont="1" applyFill="1" applyBorder="1" applyAlignment="1">
      <alignment horizontal="center" vertical="center" textRotation="90" wrapText="1"/>
    </xf>
    <xf numFmtId="0" fontId="11" fillId="6" borderId="21" xfId="0" applyFont="1" applyFill="1" applyBorder="1" applyAlignment="1">
      <alignment horizontal="center" vertical="center" textRotation="90" wrapText="1"/>
    </xf>
    <xf numFmtId="0" fontId="35" fillId="2" borderId="1" xfId="0" applyFont="1" applyFill="1" applyBorder="1" applyAlignment="1" applyProtection="1">
      <alignment horizontal="center" vertical="center"/>
      <protection locked="0"/>
    </xf>
    <xf numFmtId="0" fontId="35" fillId="2" borderId="10" xfId="0" applyFont="1" applyFill="1" applyBorder="1" applyAlignment="1" applyProtection="1">
      <alignment horizontal="center" vertical="center"/>
      <protection locked="0"/>
    </xf>
    <xf numFmtId="0" fontId="35" fillId="2" borderId="4" xfId="0" applyFont="1" applyFill="1" applyBorder="1" applyAlignment="1">
      <alignment horizontal="center" vertical="center"/>
    </xf>
    <xf numFmtId="0" fontId="35" fillId="2" borderId="1" xfId="0" applyFont="1" applyFill="1" applyBorder="1" applyAlignment="1">
      <alignment horizontal="center" vertical="center"/>
    </xf>
    <xf numFmtId="0" fontId="35" fillId="2" borderId="2" xfId="0" applyFont="1" applyFill="1" applyBorder="1" applyAlignment="1">
      <alignment horizontal="center" vertical="center"/>
    </xf>
    <xf numFmtId="0" fontId="35" fillId="2" borderId="9" xfId="0" applyFont="1" applyFill="1" applyBorder="1" applyAlignment="1">
      <alignment horizontal="center" vertical="center"/>
    </xf>
    <xf numFmtId="0" fontId="35" fillId="2" borderId="10" xfId="0" applyFont="1" applyFill="1" applyBorder="1" applyAlignment="1">
      <alignment horizontal="center" vertical="center"/>
    </xf>
    <xf numFmtId="0" fontId="35" fillId="2" borderId="19" xfId="0" applyFont="1" applyFill="1" applyBorder="1" applyAlignment="1">
      <alignment horizontal="center" vertical="center"/>
    </xf>
    <xf numFmtId="0" fontId="31" fillId="6" borderId="7" xfId="0" applyFont="1" applyFill="1" applyBorder="1" applyAlignment="1">
      <alignment horizontal="center"/>
    </xf>
    <xf numFmtId="0" fontId="31" fillId="6" borderId="20" xfId="0" applyFont="1" applyFill="1" applyBorder="1" applyAlignment="1">
      <alignment horizontal="center"/>
    </xf>
    <xf numFmtId="0" fontId="31" fillId="6" borderId="8" xfId="0" applyFont="1" applyFill="1" applyBorder="1" applyAlignment="1">
      <alignment horizontal="center"/>
    </xf>
    <xf numFmtId="0" fontId="44" fillId="6" borderId="7"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8" xfId="0" applyFont="1" applyFill="1" applyBorder="1" applyAlignment="1">
      <alignment horizontal="center" vertical="center"/>
    </xf>
    <xf numFmtId="0" fontId="37" fillId="2" borderId="4" xfId="0" applyFont="1" applyFill="1" applyBorder="1" applyAlignment="1" applyProtection="1">
      <alignment horizontal="left" vertical="top"/>
      <protection locked="0"/>
    </xf>
    <xf numFmtId="0" fontId="37" fillId="2" borderId="1" xfId="0" applyFont="1" applyFill="1" applyBorder="1" applyAlignment="1" applyProtection="1">
      <alignment horizontal="left" vertical="top"/>
      <protection locked="0"/>
    </xf>
    <xf numFmtId="0" fontId="37" fillId="2" borderId="2" xfId="0" applyFont="1" applyFill="1" applyBorder="1" applyAlignment="1" applyProtection="1">
      <alignment horizontal="left" vertical="top"/>
      <protection locked="0"/>
    </xf>
    <xf numFmtId="0" fontId="37" fillId="2" borderId="3" xfId="0" applyFont="1" applyFill="1" applyBorder="1" applyAlignment="1" applyProtection="1">
      <alignment horizontal="left" vertical="top"/>
      <protection locked="0"/>
    </xf>
    <xf numFmtId="0" fontId="37" fillId="2" borderId="0" xfId="0" applyFont="1" applyFill="1" applyAlignment="1" applyProtection="1">
      <alignment horizontal="left" vertical="top"/>
      <protection locked="0"/>
    </xf>
    <xf numFmtId="0" fontId="37" fillId="2" borderId="5" xfId="0" applyFont="1" applyFill="1" applyBorder="1" applyAlignment="1" applyProtection="1">
      <alignment horizontal="left" vertical="top"/>
      <protection locked="0"/>
    </xf>
    <xf numFmtId="0" fontId="37" fillId="2" borderId="9" xfId="0" applyFont="1" applyFill="1" applyBorder="1" applyAlignment="1" applyProtection="1">
      <alignment horizontal="left" vertical="top"/>
      <protection locked="0"/>
    </xf>
    <xf numFmtId="0" fontId="37" fillId="2" borderId="10" xfId="0" applyFont="1" applyFill="1" applyBorder="1" applyAlignment="1" applyProtection="1">
      <alignment horizontal="left" vertical="top"/>
      <protection locked="0"/>
    </xf>
    <xf numFmtId="0" fontId="37" fillId="2" borderId="19" xfId="0" applyFont="1" applyFill="1" applyBorder="1" applyAlignment="1" applyProtection="1">
      <alignment horizontal="left" vertical="top"/>
      <protection locked="0"/>
    </xf>
    <xf numFmtId="0" fontId="47" fillId="2" borderId="4" xfId="0" applyFont="1" applyFill="1" applyBorder="1" applyAlignment="1" applyProtection="1">
      <alignment horizontal="left" vertical="top"/>
      <protection locked="0"/>
    </xf>
    <xf numFmtId="0" fontId="47" fillId="2" borderId="1" xfId="0" applyFont="1" applyFill="1" applyBorder="1" applyAlignment="1" applyProtection="1">
      <alignment horizontal="left" vertical="top"/>
      <protection locked="0"/>
    </xf>
    <xf numFmtId="0" fontId="47" fillId="2" borderId="2" xfId="0" applyFont="1" applyFill="1" applyBorder="1" applyAlignment="1" applyProtection="1">
      <alignment horizontal="left" vertical="top"/>
      <protection locked="0"/>
    </xf>
    <xf numFmtId="0" fontId="47" fillId="2" borderId="3" xfId="0" applyFont="1" applyFill="1" applyBorder="1" applyAlignment="1" applyProtection="1">
      <alignment horizontal="left" vertical="top"/>
      <protection locked="0"/>
    </xf>
    <xf numFmtId="0" fontId="47" fillId="2" borderId="0" xfId="0" applyFont="1" applyFill="1" applyAlignment="1" applyProtection="1">
      <alignment horizontal="left" vertical="top"/>
      <protection locked="0"/>
    </xf>
    <xf numFmtId="0" fontId="47" fillId="2" borderId="5" xfId="0" applyFont="1" applyFill="1" applyBorder="1" applyAlignment="1" applyProtection="1">
      <alignment horizontal="left" vertical="top"/>
      <protection locked="0"/>
    </xf>
    <xf numFmtId="0" fontId="47" fillId="2" borderId="9" xfId="0" applyFont="1" applyFill="1" applyBorder="1" applyAlignment="1" applyProtection="1">
      <alignment horizontal="left" vertical="top"/>
      <protection locked="0"/>
    </xf>
    <xf numFmtId="0" fontId="47" fillId="2" borderId="10" xfId="0" applyFont="1" applyFill="1" applyBorder="1" applyAlignment="1" applyProtection="1">
      <alignment horizontal="left" vertical="top"/>
      <protection locked="0"/>
    </xf>
    <xf numFmtId="0" fontId="47" fillId="2" borderId="19" xfId="0" applyFont="1" applyFill="1" applyBorder="1" applyAlignment="1" applyProtection="1">
      <alignment horizontal="left" vertical="top"/>
      <protection locked="0"/>
    </xf>
    <xf numFmtId="0" fontId="47" fillId="6" borderId="13" xfId="0" applyFont="1" applyFill="1" applyBorder="1" applyAlignment="1">
      <alignment horizontal="center" vertical="center"/>
    </xf>
    <xf numFmtId="0" fontId="47" fillId="6" borderId="21" xfId="0" applyFont="1" applyFill="1" applyBorder="1" applyAlignment="1">
      <alignment horizontal="center" vertical="center"/>
    </xf>
    <xf numFmtId="0" fontId="47" fillId="6" borderId="22" xfId="0" applyFont="1" applyFill="1" applyBorder="1" applyAlignment="1">
      <alignment horizontal="center" vertical="center"/>
    </xf>
    <xf numFmtId="0" fontId="2" fillId="2" borderId="34" xfId="0" applyFont="1" applyFill="1" applyBorder="1" applyAlignment="1">
      <alignment horizontal="center"/>
    </xf>
    <xf numFmtId="0" fontId="2" fillId="2" borderId="35" xfId="0" applyFont="1" applyFill="1" applyBorder="1" applyAlignment="1">
      <alignment horizontal="center"/>
    </xf>
    <xf numFmtId="3" fontId="2" fillId="2" borderId="7" xfId="0" applyNumberFormat="1" applyFont="1" applyFill="1" applyBorder="1" applyAlignment="1">
      <alignment horizontal="center"/>
    </xf>
    <xf numFmtId="0" fontId="55" fillId="2" borderId="4" xfId="0" applyFont="1" applyFill="1" applyBorder="1" applyAlignment="1">
      <alignment horizontal="center" vertical="center"/>
    </xf>
    <xf numFmtId="0" fontId="55" fillId="2" borderId="1" xfId="0" applyFont="1" applyFill="1" applyBorder="1" applyAlignment="1">
      <alignment horizontal="center" vertical="center"/>
    </xf>
    <xf numFmtId="0" fontId="55" fillId="2" borderId="2" xfId="0" applyFont="1" applyFill="1" applyBorder="1" applyAlignment="1">
      <alignment horizontal="center" vertical="center"/>
    </xf>
    <xf numFmtId="0" fontId="55" fillId="2" borderId="9" xfId="0" applyFont="1" applyFill="1" applyBorder="1" applyAlignment="1">
      <alignment horizontal="center" vertical="center"/>
    </xf>
    <xf numFmtId="0" fontId="55" fillId="2" borderId="10" xfId="0" applyFont="1" applyFill="1" applyBorder="1" applyAlignment="1">
      <alignment horizontal="center" vertical="center"/>
    </xf>
    <xf numFmtId="0" fontId="55" fillId="2" borderId="19" xfId="0" applyFont="1" applyFill="1" applyBorder="1" applyAlignment="1">
      <alignment horizontal="center" vertical="center"/>
    </xf>
    <xf numFmtId="0" fontId="56" fillId="2" borderId="0" xfId="0" applyFont="1" applyFill="1" applyAlignment="1">
      <alignment horizontal="center" vertical="center" wrapText="1"/>
    </xf>
    <xf numFmtId="9" fontId="37" fillId="8" borderId="7" xfId="1" applyFont="1" applyFill="1" applyBorder="1" applyAlignment="1" applyProtection="1">
      <alignment horizontal="center" vertical="center"/>
    </xf>
    <xf numFmtId="9" fontId="37" fillId="8" borderId="8" xfId="1" applyFont="1" applyFill="1" applyBorder="1" applyAlignment="1" applyProtection="1">
      <alignment horizontal="center" vertical="center"/>
    </xf>
    <xf numFmtId="9" fontId="37" fillId="8" borderId="4" xfId="1" applyFont="1" applyFill="1" applyBorder="1" applyAlignment="1" applyProtection="1">
      <alignment horizontal="center" wrapText="1"/>
    </xf>
    <xf numFmtId="9" fontId="37" fillId="8" borderId="2" xfId="1" applyFont="1" applyFill="1" applyBorder="1" applyAlignment="1" applyProtection="1">
      <alignment horizontal="center" wrapText="1"/>
    </xf>
    <xf numFmtId="9" fontId="37" fillId="8" borderId="9" xfId="1" applyFont="1" applyFill="1" applyBorder="1" applyAlignment="1" applyProtection="1">
      <alignment horizontal="center" wrapText="1"/>
    </xf>
    <xf numFmtId="9" fontId="37" fillId="8" borderId="19" xfId="1" applyFont="1" applyFill="1" applyBorder="1" applyAlignment="1" applyProtection="1">
      <alignment horizontal="center" wrapText="1"/>
    </xf>
    <xf numFmtId="0" fontId="21" fillId="6" borderId="20" xfId="0" applyFont="1" applyFill="1" applyBorder="1" applyAlignment="1">
      <alignment horizontal="center"/>
    </xf>
  </cellXfs>
  <cellStyles count="2">
    <cellStyle name="Normal" xfId="0" builtinId="0"/>
    <cellStyle name="Porcentaje" xfId="1" builtinId="5"/>
  </cellStyles>
  <dxfs count="3">
    <dxf>
      <font>
        <b val="0"/>
        <i val="0"/>
        <strike val="0"/>
        <condense val="0"/>
        <extend val="0"/>
        <outline val="0"/>
        <shadow val="0"/>
        <u val="none"/>
        <vertAlign val="baseline"/>
        <sz val="11"/>
        <color indexed="8"/>
        <name val="Verdana"/>
        <family val="2"/>
        <scheme val="none"/>
      </font>
      <fill>
        <patternFill patternType="solid">
          <fgColor indexed="64"/>
          <bgColor indexed="9"/>
        </patternFill>
      </fill>
      <alignment wrapText="1" indent="0" justifyLastLine="0" shrinkToFit="0" readingOrder="0"/>
      <protection locked="1" hidden="0"/>
    </dxf>
    <dxf>
      <font>
        <b val="0"/>
        <i val="0"/>
        <strike val="0"/>
        <condense val="0"/>
        <extend val="0"/>
        <outline val="0"/>
        <shadow val="0"/>
        <u val="none"/>
        <vertAlign val="baseline"/>
        <sz val="11"/>
        <color indexed="8"/>
        <name val="Verdana"/>
        <family val="2"/>
        <scheme val="none"/>
      </font>
      <fill>
        <patternFill patternType="solid">
          <fgColor indexed="64"/>
          <bgColor indexed="9"/>
        </patternFill>
      </fill>
      <alignment wrapText="1" indent="0" justifyLastLine="0" shrinkToFit="0" readingOrder="0"/>
      <protection locked="1" hidden="0"/>
    </dxf>
    <dxf>
      <font>
        <b val="0"/>
        <i val="0"/>
        <strike val="0"/>
        <condense val="0"/>
        <extend val="0"/>
        <outline val="0"/>
        <shadow val="0"/>
        <u val="none"/>
        <vertAlign val="baseline"/>
        <sz val="11"/>
        <color indexed="8"/>
        <name val="Verdana"/>
        <family val="2"/>
        <scheme val="none"/>
      </font>
      <fill>
        <patternFill patternType="solid">
          <fgColor indexed="64"/>
          <bgColor indexed="9"/>
        </patternFill>
      </fill>
      <alignment wrapText="1" indent="0" justifyLastLine="0" shrinkToFit="0" readingOrder="0"/>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89536</xdr:colOff>
      <xdr:row>3</xdr:row>
      <xdr:rowOff>74295</xdr:rowOff>
    </xdr:from>
    <xdr:to>
      <xdr:col>0</xdr:col>
      <xdr:colOff>756264</xdr:colOff>
      <xdr:row>4</xdr:row>
      <xdr:rowOff>3</xdr:rowOff>
    </xdr:to>
    <xdr:sp macro="" textlink="">
      <xdr:nvSpPr>
        <xdr:cNvPr id="4" name="3 Flecha a la derecha con bandas">
          <a:extLst>
            <a:ext uri="{FF2B5EF4-FFF2-40B4-BE49-F238E27FC236}">
              <a16:creationId xmlns:a16="http://schemas.microsoft.com/office/drawing/2014/main" id="{6DA063F2-209C-8C59-2E89-9D5F845BB0D5}"/>
            </a:ext>
          </a:extLst>
        </xdr:cNvPr>
        <xdr:cNvSpPr/>
      </xdr:nvSpPr>
      <xdr:spPr>
        <a:xfrm>
          <a:off x="85726" y="2038350"/>
          <a:ext cx="647700" cy="695325"/>
        </a:xfrm>
        <a:prstGeom prst="stripedRightArrow">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endParaRPr lang="es-CO"/>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595308</xdr:colOff>
      <xdr:row>0</xdr:row>
      <xdr:rowOff>47626</xdr:rowOff>
    </xdr:from>
    <xdr:to>
      <xdr:col>13</xdr:col>
      <xdr:colOff>369093</xdr:colOff>
      <xdr:row>3</xdr:row>
      <xdr:rowOff>202407</xdr:rowOff>
    </xdr:to>
    <xdr:pic>
      <xdr:nvPicPr>
        <xdr:cNvPr id="2" name="Imagen 1">
          <a:extLst>
            <a:ext uri="{FF2B5EF4-FFF2-40B4-BE49-F238E27FC236}">
              <a16:creationId xmlns:a16="http://schemas.microsoft.com/office/drawing/2014/main" id="{6FFB8CA7-A311-4C7C-A083-D29A38102B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4565" t="22078" r="13533" b="10715"/>
        <a:stretch>
          <a:fillRect/>
        </a:stretch>
      </xdr:blipFill>
      <xdr:spPr bwMode="auto">
        <a:xfrm>
          <a:off x="3786183" y="47626"/>
          <a:ext cx="6286504" cy="1512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73660</xdr:colOff>
      <xdr:row>0</xdr:row>
      <xdr:rowOff>147320</xdr:rowOff>
    </xdr:from>
    <xdr:to>
      <xdr:col>15</xdr:col>
      <xdr:colOff>825500</xdr:colOff>
      <xdr:row>3</xdr:row>
      <xdr:rowOff>312420</xdr:rowOff>
    </xdr:to>
    <xdr:pic>
      <xdr:nvPicPr>
        <xdr:cNvPr id="12762" name="Imagen 1">
          <a:extLst>
            <a:ext uri="{FF2B5EF4-FFF2-40B4-BE49-F238E27FC236}">
              <a16:creationId xmlns:a16="http://schemas.microsoft.com/office/drawing/2014/main" id="{FA1C838D-70A7-B339-6753-6F2B96C87A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4565" t="22078" r="13533" b="10715"/>
        <a:stretch>
          <a:fillRect/>
        </a:stretch>
      </xdr:blipFill>
      <xdr:spPr bwMode="auto">
        <a:xfrm>
          <a:off x="2651760" y="147320"/>
          <a:ext cx="846074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180340</xdr:colOff>
      <xdr:row>0</xdr:row>
      <xdr:rowOff>40640</xdr:rowOff>
    </xdr:from>
    <xdr:to>
      <xdr:col>15</xdr:col>
      <xdr:colOff>213360</xdr:colOff>
      <xdr:row>3</xdr:row>
      <xdr:rowOff>2540</xdr:rowOff>
    </xdr:to>
    <xdr:pic>
      <xdr:nvPicPr>
        <xdr:cNvPr id="7820" name="Imagen 1">
          <a:extLst>
            <a:ext uri="{FF2B5EF4-FFF2-40B4-BE49-F238E27FC236}">
              <a16:creationId xmlns:a16="http://schemas.microsoft.com/office/drawing/2014/main" id="{8A52B7FB-210E-31ED-7850-6A93AF2B3D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4565" t="22078" r="13533" b="10715"/>
        <a:stretch>
          <a:fillRect/>
        </a:stretch>
      </xdr:blipFill>
      <xdr:spPr bwMode="auto">
        <a:xfrm>
          <a:off x="2222500" y="40640"/>
          <a:ext cx="833374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F56DBDD-B492-4CDF-BC7D-6A4502C9A825}" name="Tabla13" displayName="Tabla13" ref="B49:B56" totalsRowShown="0" headerRowDxfId="2" dataDxfId="1">
  <autoFilter ref="B49:B56" xr:uid="{7F56DBDD-B492-4CDF-BC7D-6A4502C9A825}"/>
  <tableColumns count="1">
    <tableColumn id="1" xr3:uid="{BC0CBBC4-27BB-477C-A7EE-D74CDE90A0F1}" name="Columna1"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4B92A-2C7D-46FB-9A74-AE923D9D1D70}">
  <dimension ref="A1:M228"/>
  <sheetViews>
    <sheetView view="pageBreakPreview" zoomScale="70" zoomScaleNormal="100" zoomScaleSheetLayoutView="70" workbookViewId="0">
      <selection activeCell="A10" sqref="A10:M10"/>
    </sheetView>
  </sheetViews>
  <sheetFormatPr baseColWidth="10" defaultColWidth="6.28515625" defaultRowHeight="15" zeroHeight="1" x14ac:dyDescent="0.25"/>
  <cols>
    <col min="1" max="6" width="11.42578125" style="4" customWidth="1"/>
    <col min="7" max="7" width="2.28515625" style="4" customWidth="1"/>
    <col min="8" max="9" width="11.42578125" style="4" customWidth="1"/>
    <col min="10" max="10" width="18.28515625" style="4" customWidth="1"/>
    <col min="11" max="11" width="20.5703125" style="4" customWidth="1"/>
    <col min="12" max="12" width="22.5703125" style="4" customWidth="1"/>
    <col min="13" max="13" width="21.140625" style="4" customWidth="1"/>
    <col min="14" max="254" width="0" hidden="1" customWidth="1"/>
    <col min="255" max="255" width="13.140625" customWidth="1"/>
  </cols>
  <sheetData>
    <row r="1" spans="1:13" x14ac:dyDescent="0.25">
      <c r="A1" s="17"/>
      <c r="B1" s="6"/>
      <c r="C1" s="6"/>
      <c r="D1" s="6"/>
      <c r="E1" s="6"/>
      <c r="F1" s="6"/>
      <c r="G1" s="6"/>
      <c r="H1" s="6"/>
      <c r="I1" s="6"/>
      <c r="J1" s="6"/>
      <c r="K1" s="6"/>
      <c r="L1" s="6"/>
      <c r="M1" s="7"/>
    </row>
    <row r="2" spans="1:13" ht="27" customHeight="1" x14ac:dyDescent="0.25">
      <c r="A2" s="177" t="s">
        <v>110</v>
      </c>
      <c r="B2" s="178"/>
      <c r="C2" s="178"/>
      <c r="D2" s="178"/>
      <c r="E2" s="178"/>
      <c r="F2" s="178"/>
      <c r="G2" s="178"/>
      <c r="H2" s="178"/>
      <c r="I2" s="178"/>
      <c r="J2" s="178"/>
      <c r="K2" s="178"/>
      <c r="L2" s="178"/>
      <c r="M2" s="179"/>
    </row>
    <row r="3" spans="1:13" ht="15.75" thickBot="1" x14ac:dyDescent="0.3">
      <c r="A3" s="177"/>
      <c r="B3" s="178"/>
      <c r="C3" s="178"/>
      <c r="D3" s="178"/>
      <c r="E3" s="178"/>
      <c r="F3" s="178"/>
      <c r="G3" s="178"/>
      <c r="H3" s="178"/>
      <c r="I3" s="178"/>
      <c r="J3" s="178"/>
      <c r="K3" s="178"/>
      <c r="L3" s="178"/>
      <c r="M3" s="179"/>
    </row>
    <row r="4" spans="1:13" ht="69.75" customHeight="1" thickBot="1" x14ac:dyDescent="0.3">
      <c r="A4" s="18"/>
      <c r="B4" s="186" t="s">
        <v>115</v>
      </c>
      <c r="C4" s="187"/>
      <c r="D4" s="187"/>
      <c r="E4" s="187"/>
      <c r="F4" s="187"/>
      <c r="G4" s="187"/>
      <c r="H4" s="187"/>
      <c r="I4" s="187"/>
      <c r="J4" s="187"/>
      <c r="K4" s="187"/>
      <c r="L4" s="187"/>
      <c r="M4" s="188"/>
    </row>
    <row r="5" spans="1:13" ht="15.75" thickBot="1" x14ac:dyDescent="0.3">
      <c r="A5" s="18"/>
      <c r="M5" s="19"/>
    </row>
    <row r="6" spans="1:13" x14ac:dyDescent="0.25">
      <c r="A6" s="180" t="s">
        <v>128</v>
      </c>
      <c r="B6" s="181"/>
      <c r="C6" s="181"/>
      <c r="D6" s="181"/>
      <c r="E6" s="181"/>
      <c r="F6" s="181"/>
      <c r="G6" s="181"/>
      <c r="H6" s="181"/>
      <c r="I6" s="181"/>
      <c r="J6" s="181"/>
      <c r="K6" s="181"/>
      <c r="L6" s="181"/>
      <c r="M6" s="182"/>
    </row>
    <row r="7" spans="1:13" ht="21.75" customHeight="1" thickBot="1" x14ac:dyDescent="0.3">
      <c r="A7" s="183"/>
      <c r="B7" s="184"/>
      <c r="C7" s="184"/>
      <c r="D7" s="184"/>
      <c r="E7" s="184"/>
      <c r="F7" s="184"/>
      <c r="G7" s="184"/>
      <c r="H7" s="184"/>
      <c r="I7" s="184"/>
      <c r="J7" s="184"/>
      <c r="K7" s="184"/>
      <c r="L7" s="184"/>
      <c r="M7" s="185"/>
    </row>
    <row r="8" spans="1:13" ht="15" customHeight="1" x14ac:dyDescent="0.25">
      <c r="A8" s="192" t="s">
        <v>129</v>
      </c>
      <c r="B8" s="193"/>
      <c r="C8" s="193"/>
      <c r="D8" s="193"/>
      <c r="E8" s="193"/>
      <c r="F8" s="193"/>
      <c r="G8" s="193"/>
      <c r="H8" s="193"/>
      <c r="I8" s="193"/>
      <c r="J8" s="193"/>
      <c r="K8" s="193"/>
      <c r="L8" s="193"/>
      <c r="M8" s="194"/>
    </row>
    <row r="9" spans="1:13" ht="14.25" customHeight="1" x14ac:dyDescent="0.25">
      <c r="A9" s="192" t="s">
        <v>130</v>
      </c>
      <c r="B9" s="193"/>
      <c r="C9" s="193"/>
      <c r="D9" s="193"/>
      <c r="E9" s="193"/>
      <c r="F9" s="193"/>
      <c r="G9" s="193"/>
      <c r="H9" s="193"/>
      <c r="I9" s="193"/>
      <c r="J9" s="193"/>
      <c r="K9" s="193"/>
      <c r="L9" s="193"/>
      <c r="M9" s="194"/>
    </row>
    <row r="10" spans="1:13" ht="110.25" customHeight="1" thickBot="1" x14ac:dyDescent="0.3">
      <c r="A10" s="192" t="s">
        <v>141</v>
      </c>
      <c r="B10" s="193"/>
      <c r="C10" s="193"/>
      <c r="D10" s="193"/>
      <c r="E10" s="193"/>
      <c r="F10" s="193"/>
      <c r="G10" s="193"/>
      <c r="H10" s="193"/>
      <c r="I10" s="193"/>
      <c r="J10" s="193"/>
      <c r="K10" s="193"/>
      <c r="L10" s="193"/>
      <c r="M10" s="194"/>
    </row>
    <row r="11" spans="1:13" ht="15" customHeight="1" x14ac:dyDescent="0.25">
      <c r="A11" s="180" t="s">
        <v>111</v>
      </c>
      <c r="B11" s="181"/>
      <c r="C11" s="181"/>
      <c r="D11" s="181"/>
      <c r="E11" s="181"/>
      <c r="F11" s="181"/>
      <c r="G11" s="181"/>
      <c r="H11" s="181"/>
      <c r="I11" s="181"/>
      <c r="J11" s="181"/>
      <c r="K11" s="181"/>
      <c r="L11" s="181"/>
      <c r="M11" s="182"/>
    </row>
    <row r="12" spans="1:13" ht="15.75" customHeight="1" thickBot="1" x14ac:dyDescent="0.3">
      <c r="A12" s="183"/>
      <c r="B12" s="184"/>
      <c r="C12" s="184"/>
      <c r="D12" s="184"/>
      <c r="E12" s="184"/>
      <c r="F12" s="184"/>
      <c r="G12" s="184"/>
      <c r="H12" s="184"/>
      <c r="I12" s="184"/>
      <c r="J12" s="184"/>
      <c r="K12" s="184"/>
      <c r="L12" s="184"/>
      <c r="M12" s="185"/>
    </row>
    <row r="13" spans="1:13" ht="15.75" customHeight="1" thickBot="1" x14ac:dyDescent="0.3">
      <c r="A13" s="200" t="s">
        <v>102</v>
      </c>
      <c r="B13" s="201"/>
      <c r="C13" s="201"/>
      <c r="D13" s="201"/>
      <c r="E13" s="201"/>
      <c r="F13" s="201"/>
      <c r="G13" s="201"/>
      <c r="H13" s="201"/>
      <c r="I13" s="201"/>
      <c r="J13" s="201"/>
      <c r="K13" s="201"/>
      <c r="L13" s="201"/>
      <c r="M13" s="202"/>
    </row>
    <row r="14" spans="1:13" ht="171.75" customHeight="1" thickBot="1" x14ac:dyDescent="0.3">
      <c r="A14" s="189" t="s">
        <v>112</v>
      </c>
      <c r="B14" s="195"/>
      <c r="C14" s="195"/>
      <c r="D14" s="195"/>
      <c r="E14" s="195"/>
      <c r="F14" s="195"/>
      <c r="G14" s="195"/>
      <c r="H14" s="195"/>
      <c r="I14" s="195"/>
      <c r="J14" s="195"/>
      <c r="K14" s="195"/>
      <c r="L14" s="195"/>
      <c r="M14" s="196"/>
    </row>
    <row r="15" spans="1:13" ht="36" customHeight="1" thickBot="1" x14ac:dyDescent="0.3">
      <c r="A15" s="197" t="s">
        <v>113</v>
      </c>
      <c r="B15" s="198"/>
      <c r="C15" s="198"/>
      <c r="D15" s="198"/>
      <c r="E15" s="198"/>
      <c r="F15" s="198"/>
      <c r="G15" s="198"/>
      <c r="H15" s="198"/>
      <c r="I15" s="198"/>
      <c r="J15" s="198"/>
      <c r="K15" s="198"/>
      <c r="L15" s="198"/>
      <c r="M15" s="199"/>
    </row>
    <row r="16" spans="1:13" ht="56.25" customHeight="1" thickBot="1" x14ac:dyDescent="0.3">
      <c r="A16" s="209" t="s">
        <v>132</v>
      </c>
      <c r="B16" s="210"/>
      <c r="C16" s="210"/>
      <c r="D16" s="210"/>
      <c r="E16" s="210"/>
      <c r="F16" s="210"/>
      <c r="G16" s="210"/>
      <c r="H16" s="210"/>
      <c r="I16" s="210"/>
      <c r="J16" s="210"/>
      <c r="K16" s="210"/>
      <c r="L16" s="210"/>
      <c r="M16" s="211"/>
    </row>
    <row r="17" spans="1:13" ht="15" customHeight="1" x14ac:dyDescent="0.25">
      <c r="A17" s="203"/>
      <c r="B17" s="204"/>
      <c r="C17" s="204"/>
      <c r="D17" s="204"/>
      <c r="E17" s="204"/>
      <c r="F17" s="204"/>
      <c r="G17" s="204"/>
      <c r="H17" s="204"/>
      <c r="I17" s="204"/>
      <c r="J17" s="204"/>
      <c r="K17" s="204"/>
      <c r="L17" s="204"/>
      <c r="M17" s="205"/>
    </row>
    <row r="18" spans="1:13" ht="15.75" customHeight="1" thickBot="1" x14ac:dyDescent="0.3">
      <c r="A18" s="206"/>
      <c r="B18" s="207"/>
      <c r="C18" s="207"/>
      <c r="D18" s="207"/>
      <c r="E18" s="207"/>
      <c r="F18" s="207"/>
      <c r="G18" s="207"/>
      <c r="H18" s="207"/>
      <c r="I18" s="207"/>
      <c r="J18" s="207"/>
      <c r="K18" s="207"/>
      <c r="L18" s="207"/>
      <c r="M18" s="208"/>
    </row>
    <row r="19" spans="1:13" ht="49.5" customHeight="1" thickBot="1" x14ac:dyDescent="0.3">
      <c r="A19" s="189"/>
      <c r="B19" s="190"/>
      <c r="C19" s="190"/>
      <c r="D19" s="190"/>
      <c r="E19" s="190"/>
      <c r="F19" s="190"/>
      <c r="G19" s="190"/>
      <c r="H19" s="190"/>
      <c r="I19" s="190"/>
      <c r="J19" s="190"/>
      <c r="K19" s="190"/>
      <c r="L19" s="190"/>
      <c r="M19" s="191"/>
    </row>
    <row r="20" spans="1:13" x14ac:dyDescent="0.25"/>
    <row r="21" spans="1:13" x14ac:dyDescent="0.25"/>
    <row r="22" spans="1:13" x14ac:dyDescent="0.25"/>
    <row r="23" spans="1:13" x14ac:dyDescent="0.25"/>
    <row r="24" spans="1:13" x14ac:dyDescent="0.25"/>
    <row r="25" spans="1:13" x14ac:dyDescent="0.25"/>
    <row r="26" spans="1:13" x14ac:dyDescent="0.25"/>
    <row r="27" spans="1:13" x14ac:dyDescent="0.25"/>
    <row r="28" spans="1:13" x14ac:dyDescent="0.25"/>
    <row r="29" spans="1:13" x14ac:dyDescent="0.25"/>
    <row r="30" spans="1:13" x14ac:dyDescent="0.25"/>
    <row r="31" spans="1:13" x14ac:dyDescent="0.25"/>
    <row r="32" spans="1:13"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ht="10.5" customHeight="1"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sheetData>
  <mergeCells count="13">
    <mergeCell ref="A2:M3"/>
    <mergeCell ref="A6:M7"/>
    <mergeCell ref="B4:M4"/>
    <mergeCell ref="A19:M19"/>
    <mergeCell ref="A8:M8"/>
    <mergeCell ref="A9:M9"/>
    <mergeCell ref="A10:M10"/>
    <mergeCell ref="A14:M14"/>
    <mergeCell ref="A11:M12"/>
    <mergeCell ref="A15:M15"/>
    <mergeCell ref="A13:M13"/>
    <mergeCell ref="A17:M18"/>
    <mergeCell ref="A16:M16"/>
  </mergeCells>
  <phoneticPr fontId="30" type="noConversion"/>
  <pageMargins left="0.35433070866141736" right="0.19685039370078741" top="0.42" bottom="0.23622047244094491" header="0.31496062992125984" footer="0.25"/>
  <pageSetup scale="75" orientation="landscape" r:id="rId1"/>
  <rowBreaks count="1" manualBreakCount="1">
    <brk id="10"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34B10-C91F-402E-A2F8-095DEC92A694}">
  <sheetPr>
    <pageSetUpPr fitToPage="1"/>
  </sheetPr>
  <dimension ref="A1:R175"/>
  <sheetViews>
    <sheetView showGridLines="0" tabSelected="1" view="pageBreakPreview" zoomScale="80" zoomScaleNormal="100" zoomScaleSheetLayoutView="80" workbookViewId="0">
      <selection activeCell="A5" sqref="A5:D5"/>
    </sheetView>
  </sheetViews>
  <sheetFormatPr baseColWidth="10" defaultColWidth="3.85546875" defaultRowHeight="14.25" customHeight="1" zeroHeight="1" x14ac:dyDescent="0.2"/>
  <cols>
    <col min="1" max="1" width="8.140625" style="56" customWidth="1"/>
    <col min="2" max="2" width="14.42578125" style="56" customWidth="1"/>
    <col min="3" max="3" width="11" style="56" customWidth="1"/>
    <col min="4" max="4" width="14.140625" style="56" customWidth="1"/>
    <col min="5" max="12" width="11" style="56" customWidth="1"/>
    <col min="13" max="13" width="9.140625" style="56" customWidth="1"/>
    <col min="14" max="15" width="11" style="56" customWidth="1"/>
    <col min="16" max="16" width="12.7109375" style="56" customWidth="1"/>
    <col min="17" max="17" width="12" style="56" customWidth="1"/>
    <col min="18" max="18" width="16.28515625" style="56" customWidth="1"/>
    <col min="19" max="20" width="11.42578125" style="46" customWidth="1"/>
    <col min="21" max="16384" width="3.85546875" style="46"/>
  </cols>
  <sheetData>
    <row r="1" spans="1:18" ht="36" customHeight="1" x14ac:dyDescent="0.2">
      <c r="A1" s="79"/>
      <c r="B1" s="79"/>
      <c r="C1" s="79"/>
      <c r="D1" s="79"/>
      <c r="E1" s="79"/>
      <c r="F1" s="79"/>
      <c r="G1" s="79"/>
      <c r="H1" s="45"/>
      <c r="I1" s="45"/>
      <c r="J1" s="45"/>
      <c r="K1" s="45"/>
      <c r="L1" s="45"/>
      <c r="M1" s="45"/>
      <c r="N1" s="45"/>
      <c r="O1" s="45"/>
      <c r="P1" s="45"/>
      <c r="Q1" s="45"/>
      <c r="R1" s="45"/>
    </row>
    <row r="2" spans="1:18" ht="36" customHeight="1" x14ac:dyDescent="0.2">
      <c r="A2" s="79"/>
      <c r="B2" s="79"/>
      <c r="C2" s="79"/>
      <c r="D2" s="79"/>
      <c r="E2" s="79"/>
      <c r="F2" s="79"/>
      <c r="G2" s="79"/>
      <c r="H2" s="45"/>
      <c r="I2" s="45"/>
      <c r="J2" s="45"/>
      <c r="K2" s="45"/>
      <c r="L2" s="45"/>
      <c r="M2" s="45"/>
      <c r="N2" s="45"/>
      <c r="O2" s="45"/>
      <c r="P2" s="45"/>
      <c r="Q2" s="45"/>
      <c r="R2" s="45"/>
    </row>
    <row r="3" spans="1:18" ht="36" customHeight="1" x14ac:dyDescent="0.2">
      <c r="A3" s="79"/>
      <c r="B3" s="79"/>
      <c r="C3" s="79"/>
      <c r="D3" s="79"/>
      <c r="E3" s="79"/>
      <c r="F3" s="79"/>
      <c r="G3" s="79"/>
      <c r="H3" s="45"/>
      <c r="I3" s="45"/>
      <c r="J3" s="45"/>
      <c r="K3" s="45"/>
      <c r="L3" s="45"/>
      <c r="M3" s="45"/>
      <c r="N3" s="45"/>
      <c r="O3" s="45"/>
      <c r="P3" s="45"/>
      <c r="Q3" s="45"/>
      <c r="R3" s="45"/>
    </row>
    <row r="4" spans="1:18" ht="30" customHeight="1" x14ac:dyDescent="0.2">
      <c r="A4" s="274" t="s">
        <v>106</v>
      </c>
      <c r="B4" s="274"/>
      <c r="C4" s="274"/>
      <c r="D4" s="274"/>
      <c r="E4" s="274"/>
      <c r="F4" s="274"/>
      <c r="G4" s="274"/>
      <c r="H4" s="274"/>
      <c r="I4" s="274"/>
      <c r="J4" s="274"/>
      <c r="K4" s="274"/>
      <c r="L4" s="274"/>
      <c r="M4" s="274"/>
      <c r="N4" s="274"/>
      <c r="O4" s="274"/>
      <c r="P4" s="274"/>
      <c r="Q4" s="274"/>
      <c r="R4" s="274"/>
    </row>
    <row r="5" spans="1:18" ht="30" customHeight="1" x14ac:dyDescent="0.2">
      <c r="A5" s="293" t="s">
        <v>135</v>
      </c>
      <c r="B5" s="293"/>
      <c r="C5" s="293"/>
      <c r="D5" s="293"/>
      <c r="E5" s="294" t="s">
        <v>136</v>
      </c>
      <c r="F5" s="294"/>
      <c r="G5" s="294"/>
      <c r="H5" s="294"/>
      <c r="I5" s="294"/>
      <c r="J5" s="294"/>
      <c r="K5" s="294"/>
      <c r="L5" s="294"/>
      <c r="M5" s="294"/>
      <c r="N5" s="294"/>
      <c r="O5" s="294"/>
      <c r="P5" s="294"/>
      <c r="Q5" s="294"/>
      <c r="R5" s="294"/>
    </row>
    <row r="6" spans="1:18" ht="30" customHeight="1" x14ac:dyDescent="0.2">
      <c r="A6" s="274" t="s">
        <v>142</v>
      </c>
      <c r="B6" s="274"/>
      <c r="C6" s="274"/>
      <c r="D6" s="274"/>
      <c r="E6" s="275" t="s">
        <v>154</v>
      </c>
      <c r="F6" s="275"/>
      <c r="G6" s="275"/>
      <c r="H6" s="275"/>
      <c r="I6" s="275"/>
      <c r="J6" s="275"/>
      <c r="K6" s="275"/>
      <c r="L6" s="275"/>
      <c r="M6" s="275"/>
      <c r="N6" s="275"/>
      <c r="O6" s="275"/>
      <c r="P6" s="275"/>
      <c r="Q6" s="275"/>
      <c r="R6" s="275"/>
    </row>
    <row r="7" spans="1:18" ht="30" customHeight="1" x14ac:dyDescent="0.2">
      <c r="A7" s="274" t="s">
        <v>150</v>
      </c>
      <c r="B7" s="274"/>
      <c r="C7" s="274"/>
      <c r="D7" s="274"/>
      <c r="E7" s="274" t="s">
        <v>151</v>
      </c>
      <c r="F7" s="274"/>
      <c r="G7" s="274"/>
      <c r="H7" s="274"/>
      <c r="I7" s="274"/>
      <c r="J7" s="274"/>
      <c r="K7" s="274" t="s">
        <v>148</v>
      </c>
      <c r="L7" s="274"/>
      <c r="M7" s="274"/>
      <c r="N7" s="274"/>
      <c r="O7" s="274"/>
      <c r="P7" s="274" t="s">
        <v>149</v>
      </c>
      <c r="Q7" s="274"/>
      <c r="R7" s="274"/>
    </row>
    <row r="8" spans="1:18" ht="30" customHeight="1" x14ac:dyDescent="0.2">
      <c r="A8" s="288">
        <v>46175</v>
      </c>
      <c r="B8" s="288"/>
      <c r="C8" s="288"/>
      <c r="D8" s="288"/>
      <c r="E8" s="275" t="s">
        <v>143</v>
      </c>
      <c r="F8" s="275"/>
      <c r="G8" s="275"/>
      <c r="H8" s="275"/>
      <c r="I8" s="275"/>
      <c r="J8" s="275"/>
      <c r="K8" s="289" t="s">
        <v>155</v>
      </c>
      <c r="L8" s="290"/>
      <c r="M8" s="290"/>
      <c r="N8" s="290"/>
      <c r="O8" s="290"/>
      <c r="P8" s="275" t="s">
        <v>145</v>
      </c>
      <c r="Q8" s="275"/>
      <c r="R8" s="275"/>
    </row>
    <row r="9" spans="1:18" ht="20.25" customHeight="1" x14ac:dyDescent="0.2">
      <c r="A9" s="47"/>
      <c r="B9" s="47"/>
      <c r="C9" s="47"/>
      <c r="D9" s="47"/>
      <c r="E9" s="47"/>
      <c r="F9" s="47"/>
      <c r="G9" s="47"/>
      <c r="H9" s="45"/>
      <c r="I9" s="45"/>
      <c r="J9" s="45"/>
      <c r="K9" s="45"/>
      <c r="L9" s="45"/>
      <c r="M9" s="45"/>
      <c r="N9" s="45"/>
      <c r="O9" s="45"/>
      <c r="P9" s="45"/>
      <c r="Q9" s="45"/>
      <c r="R9" s="45"/>
    </row>
    <row r="10" spans="1:18" s="48" customFormat="1" ht="22.5" customHeight="1" thickBot="1" x14ac:dyDescent="0.25">
      <c r="A10" s="255" t="s">
        <v>0</v>
      </c>
      <c r="B10" s="256"/>
      <c r="C10" s="256"/>
      <c r="D10" s="257"/>
      <c r="E10" s="80" t="s">
        <v>1</v>
      </c>
      <c r="F10" s="80" t="s">
        <v>2</v>
      </c>
      <c r="G10" s="80" t="s">
        <v>3</v>
      </c>
      <c r="H10" s="291" t="s">
        <v>4</v>
      </c>
      <c r="I10" s="80" t="s">
        <v>1</v>
      </c>
      <c r="J10" s="80" t="s">
        <v>2</v>
      </c>
      <c r="K10" s="80" t="s">
        <v>3</v>
      </c>
      <c r="L10" s="255" t="s">
        <v>5</v>
      </c>
      <c r="M10" s="256"/>
      <c r="N10" s="256"/>
      <c r="O10" s="257"/>
      <c r="P10" s="82" t="s">
        <v>1</v>
      </c>
      <c r="Q10" s="80" t="s">
        <v>2</v>
      </c>
      <c r="R10" s="80" t="s">
        <v>3</v>
      </c>
    </row>
    <row r="11" spans="1:18" s="48" customFormat="1" ht="24.75" customHeight="1" thickBot="1" x14ac:dyDescent="0.25">
      <c r="A11" s="258"/>
      <c r="B11" s="259"/>
      <c r="C11" s="259"/>
      <c r="D11" s="260"/>
      <c r="E11" s="49"/>
      <c r="F11" s="49"/>
      <c r="G11" s="49"/>
      <c r="H11" s="292"/>
      <c r="I11" s="49"/>
      <c r="J11" s="49"/>
      <c r="K11" s="49"/>
      <c r="L11" s="258"/>
      <c r="M11" s="259"/>
      <c r="N11" s="259"/>
      <c r="O11" s="260"/>
      <c r="P11" s="50"/>
      <c r="Q11" s="49"/>
      <c r="R11" s="49"/>
    </row>
    <row r="12" spans="1:18" ht="30" customHeight="1" thickBot="1" x14ac:dyDescent="0.25">
      <c r="A12" s="133" t="s">
        <v>119</v>
      </c>
      <c r="B12" s="134"/>
      <c r="C12" s="134"/>
      <c r="D12" s="134"/>
      <c r="E12" s="135"/>
      <c r="F12" s="51"/>
      <c r="G12" s="276" t="s">
        <v>120</v>
      </c>
      <c r="H12" s="277"/>
      <c r="I12" s="269"/>
      <c r="J12" s="81" t="s">
        <v>121</v>
      </c>
      <c r="K12" s="22"/>
      <c r="L12" s="81" t="s">
        <v>122</v>
      </c>
      <c r="M12" s="52"/>
      <c r="N12" s="81" t="s">
        <v>123</v>
      </c>
      <c r="O12" s="53"/>
      <c r="P12" s="52"/>
      <c r="Q12" s="52"/>
      <c r="R12" s="54"/>
    </row>
    <row r="13" spans="1:18" ht="33" customHeight="1" thickBot="1" x14ac:dyDescent="0.25">
      <c r="A13" s="261" t="s">
        <v>99</v>
      </c>
      <c r="B13" s="269" t="s">
        <v>6</v>
      </c>
      <c r="C13" s="270"/>
      <c r="D13" s="270" t="s">
        <v>7</v>
      </c>
      <c r="E13" s="270"/>
      <c r="F13" s="270"/>
      <c r="G13" s="270"/>
      <c r="H13" s="270"/>
      <c r="I13" s="133" t="s">
        <v>34</v>
      </c>
      <c r="J13" s="137"/>
      <c r="K13" s="134"/>
      <c r="L13" s="134"/>
      <c r="M13" s="134"/>
      <c r="N13" s="134"/>
      <c r="O13" s="134"/>
      <c r="P13" s="134"/>
      <c r="Q13" s="134"/>
      <c r="R13" s="135"/>
    </row>
    <row r="14" spans="1:18" ht="31.5" customHeight="1" thickBot="1" x14ac:dyDescent="0.25">
      <c r="A14" s="261"/>
      <c r="B14" s="269" t="s">
        <v>8</v>
      </c>
      <c r="C14" s="270"/>
      <c r="D14" s="107"/>
      <c r="E14" s="108"/>
      <c r="F14" s="108"/>
      <c r="G14" s="108"/>
      <c r="H14" s="109"/>
      <c r="I14" s="266"/>
      <c r="J14" s="267"/>
      <c r="K14" s="267"/>
      <c r="L14" s="267"/>
      <c r="M14" s="267"/>
      <c r="N14" s="267"/>
      <c r="O14" s="267"/>
      <c r="P14" s="267"/>
      <c r="Q14" s="267"/>
      <c r="R14" s="268"/>
    </row>
    <row r="15" spans="1:18" ht="30" customHeight="1" thickBot="1" x14ac:dyDescent="0.25">
      <c r="A15" s="261"/>
      <c r="B15" s="269" t="s">
        <v>9</v>
      </c>
      <c r="C15" s="270"/>
      <c r="D15" s="263"/>
      <c r="E15" s="263"/>
      <c r="F15" s="263"/>
      <c r="G15" s="263"/>
      <c r="H15" s="264"/>
      <c r="I15" s="271"/>
      <c r="J15" s="272"/>
      <c r="K15" s="272"/>
      <c r="L15" s="272"/>
      <c r="M15" s="272"/>
      <c r="N15" s="272"/>
      <c r="O15" s="272"/>
      <c r="P15" s="272"/>
      <c r="Q15" s="272"/>
      <c r="R15" s="273"/>
    </row>
    <row r="16" spans="1:18" ht="42.75" customHeight="1" thickBot="1" x14ac:dyDescent="0.25">
      <c r="A16" s="261"/>
      <c r="B16" s="269" t="s">
        <v>98</v>
      </c>
      <c r="C16" s="270"/>
      <c r="D16" s="265"/>
      <c r="E16" s="265"/>
      <c r="F16" s="265"/>
      <c r="G16" s="265"/>
      <c r="H16" s="107"/>
      <c r="I16" s="266"/>
      <c r="J16" s="267"/>
      <c r="K16" s="267"/>
      <c r="L16" s="267"/>
      <c r="M16" s="267"/>
      <c r="N16" s="267"/>
      <c r="O16" s="267"/>
      <c r="P16" s="267"/>
      <c r="Q16" s="267"/>
      <c r="R16" s="268"/>
    </row>
    <row r="17" spans="1:18" ht="33.75" customHeight="1" thickBot="1" x14ac:dyDescent="0.25">
      <c r="A17" s="262"/>
      <c r="B17" s="135" t="s">
        <v>21</v>
      </c>
      <c r="C17" s="97"/>
      <c r="D17" s="280"/>
      <c r="E17" s="280"/>
      <c r="F17" s="280"/>
      <c r="G17" s="280"/>
      <c r="H17" s="281"/>
      <c r="I17" s="282"/>
      <c r="J17" s="283"/>
      <c r="K17" s="283"/>
      <c r="L17" s="283"/>
      <c r="M17" s="283"/>
      <c r="N17" s="283"/>
      <c r="O17" s="283"/>
      <c r="P17" s="283"/>
      <c r="Q17" s="283"/>
      <c r="R17" s="284"/>
    </row>
    <row r="18" spans="1:18" ht="29.25" customHeight="1" thickBot="1" x14ac:dyDescent="0.25">
      <c r="A18" s="285" t="s">
        <v>10</v>
      </c>
      <c r="B18" s="286"/>
      <c r="C18" s="286"/>
      <c r="D18" s="286"/>
      <c r="E18" s="286"/>
      <c r="F18" s="286"/>
      <c r="G18" s="286"/>
      <c r="H18" s="286"/>
      <c r="I18" s="286"/>
      <c r="J18" s="286"/>
      <c r="K18" s="286"/>
      <c r="L18" s="286"/>
      <c r="M18" s="286"/>
      <c r="N18" s="286"/>
      <c r="O18" s="286"/>
      <c r="P18" s="286"/>
      <c r="Q18" s="286"/>
      <c r="R18" s="287"/>
    </row>
    <row r="19" spans="1:18" ht="17.25" customHeight="1" x14ac:dyDescent="0.2">
      <c r="A19" s="278"/>
      <c r="B19" s="219"/>
      <c r="C19" s="219"/>
      <c r="D19" s="219"/>
      <c r="E19" s="219"/>
      <c r="F19" s="219"/>
      <c r="G19" s="219"/>
      <c r="H19" s="219"/>
      <c r="I19" s="219"/>
      <c r="J19" s="219"/>
      <c r="K19" s="219"/>
      <c r="L19" s="219"/>
      <c r="M19" s="219"/>
      <c r="N19" s="219"/>
      <c r="O19" s="219"/>
      <c r="P19" s="219"/>
      <c r="Q19" s="219"/>
      <c r="R19" s="220"/>
    </row>
    <row r="20" spans="1:18" ht="51" customHeight="1" thickBot="1" x14ac:dyDescent="0.25">
      <c r="A20" s="279"/>
      <c r="B20" s="221"/>
      <c r="C20" s="221"/>
      <c r="D20" s="221"/>
      <c r="E20" s="221"/>
      <c r="F20" s="221"/>
      <c r="G20" s="221"/>
      <c r="H20" s="221"/>
      <c r="I20" s="221"/>
      <c r="J20" s="221"/>
      <c r="K20" s="221"/>
      <c r="L20" s="221"/>
      <c r="M20" s="221"/>
      <c r="N20" s="221"/>
      <c r="O20" s="221"/>
      <c r="P20" s="221"/>
      <c r="Q20" s="221"/>
      <c r="R20" s="222"/>
    </row>
    <row r="21" spans="1:18" ht="27.75" customHeight="1" x14ac:dyDescent="0.2">
      <c r="A21" s="133" t="s">
        <v>97</v>
      </c>
      <c r="B21" s="134"/>
      <c r="C21" s="134"/>
      <c r="D21" s="135"/>
      <c r="E21" s="134" t="s">
        <v>127</v>
      </c>
      <c r="F21" s="134"/>
      <c r="G21" s="134"/>
      <c r="H21" s="134"/>
      <c r="I21" s="134"/>
      <c r="J21" s="134"/>
      <c r="K21" s="134"/>
      <c r="L21" s="134"/>
      <c r="M21" s="135"/>
      <c r="N21" s="133" t="s">
        <v>124</v>
      </c>
      <c r="O21" s="135"/>
      <c r="P21" s="133" t="s">
        <v>114</v>
      </c>
      <c r="Q21" s="135"/>
      <c r="R21" s="97" t="s">
        <v>22</v>
      </c>
    </row>
    <row r="22" spans="1:18" ht="29.25" customHeight="1" thickBot="1" x14ac:dyDescent="0.25">
      <c r="A22" s="139"/>
      <c r="B22" s="140"/>
      <c r="C22" s="140"/>
      <c r="D22" s="141"/>
      <c r="E22" s="140" t="s">
        <v>126</v>
      </c>
      <c r="F22" s="140"/>
      <c r="G22" s="140"/>
      <c r="H22" s="140"/>
      <c r="I22" s="140"/>
      <c r="J22" s="140"/>
      <c r="K22" s="140"/>
      <c r="L22" s="140"/>
      <c r="M22" s="141"/>
      <c r="N22" s="139"/>
      <c r="O22" s="141"/>
      <c r="P22" s="139"/>
      <c r="Q22" s="141"/>
      <c r="R22" s="99"/>
    </row>
    <row r="23" spans="1:18" ht="31.15" customHeight="1" thickBot="1" x14ac:dyDescent="0.25">
      <c r="A23" s="86">
        <v>1</v>
      </c>
      <c r="B23" s="219"/>
      <c r="C23" s="219"/>
      <c r="D23" s="220"/>
      <c r="E23" s="216" t="s">
        <v>117</v>
      </c>
      <c r="F23" s="107"/>
      <c r="G23" s="108"/>
      <c r="H23" s="108"/>
      <c r="I23" s="108"/>
      <c r="J23" s="108"/>
      <c r="K23" s="108"/>
      <c r="L23" s="108"/>
      <c r="M23" s="109"/>
      <c r="N23" s="223"/>
      <c r="O23" s="224"/>
      <c r="P23" s="212"/>
      <c r="Q23" s="213"/>
      <c r="R23" s="23">
        <f t="shared" ref="R23:R30" si="0">IF(SUM(P23:Q23)&gt;N23,"Ajuste el porcentaje",SUM(P23:Q23))</f>
        <v>0</v>
      </c>
    </row>
    <row r="24" spans="1:18" ht="31.15" customHeight="1" thickBot="1" x14ac:dyDescent="0.25">
      <c r="A24" s="85">
        <v>2</v>
      </c>
      <c r="B24" s="219"/>
      <c r="C24" s="219"/>
      <c r="D24" s="220"/>
      <c r="E24" s="217"/>
      <c r="F24" s="107"/>
      <c r="G24" s="108"/>
      <c r="H24" s="108"/>
      <c r="I24" s="108"/>
      <c r="J24" s="108"/>
      <c r="K24" s="108"/>
      <c r="L24" s="108"/>
      <c r="M24" s="109"/>
      <c r="N24" s="223"/>
      <c r="O24" s="224"/>
      <c r="P24" s="212"/>
      <c r="Q24" s="213"/>
      <c r="R24" s="23">
        <f>IF(SUM(P24:Q24)&gt;N24,"Ajuste el porcentaje",SUM(P24:Q24))</f>
        <v>0</v>
      </c>
    </row>
    <row r="25" spans="1:18" ht="31.15" customHeight="1" thickBot="1" x14ac:dyDescent="0.25">
      <c r="A25" s="85">
        <v>3</v>
      </c>
      <c r="B25" s="219"/>
      <c r="C25" s="219"/>
      <c r="D25" s="220"/>
      <c r="E25" s="217"/>
      <c r="F25" s="107"/>
      <c r="G25" s="108"/>
      <c r="H25" s="108"/>
      <c r="I25" s="108"/>
      <c r="J25" s="108"/>
      <c r="K25" s="108"/>
      <c r="L25" s="108"/>
      <c r="M25" s="109"/>
      <c r="N25" s="223"/>
      <c r="O25" s="224"/>
      <c r="P25" s="212"/>
      <c r="Q25" s="213"/>
      <c r="R25" s="23">
        <f>IF(SUM(P25:Q25)&gt;N25,"Ajuste el porcentaje",SUM(P25:Q25))</f>
        <v>0</v>
      </c>
    </row>
    <row r="26" spans="1:18" ht="31.15" customHeight="1" thickBot="1" x14ac:dyDescent="0.25">
      <c r="A26" s="85">
        <v>4</v>
      </c>
      <c r="B26" s="219"/>
      <c r="C26" s="219"/>
      <c r="D26" s="220"/>
      <c r="E26" s="218"/>
      <c r="F26" s="107"/>
      <c r="G26" s="108"/>
      <c r="H26" s="108"/>
      <c r="I26" s="108"/>
      <c r="J26" s="108"/>
      <c r="K26" s="108"/>
      <c r="L26" s="108"/>
      <c r="M26" s="109"/>
      <c r="N26" s="223"/>
      <c r="O26" s="224"/>
      <c r="P26" s="212"/>
      <c r="Q26" s="213"/>
      <c r="R26" s="23">
        <f t="shared" si="0"/>
        <v>0</v>
      </c>
    </row>
    <row r="27" spans="1:18" ht="31.15" customHeight="1" thickBot="1" x14ac:dyDescent="0.25">
      <c r="A27" s="85">
        <v>1</v>
      </c>
      <c r="B27" s="219"/>
      <c r="C27" s="219"/>
      <c r="D27" s="220"/>
      <c r="E27" s="216" t="s">
        <v>118</v>
      </c>
      <c r="F27" s="108"/>
      <c r="G27" s="108"/>
      <c r="H27" s="108"/>
      <c r="I27" s="108"/>
      <c r="J27" s="108"/>
      <c r="K27" s="108"/>
      <c r="L27" s="108"/>
      <c r="M27" s="109"/>
      <c r="N27" s="212"/>
      <c r="O27" s="213"/>
      <c r="P27" s="212"/>
      <c r="Q27" s="213"/>
      <c r="R27" s="23">
        <f t="shared" si="0"/>
        <v>0</v>
      </c>
    </row>
    <row r="28" spans="1:18" ht="31.15" customHeight="1" thickBot="1" x14ac:dyDescent="0.25">
      <c r="A28" s="85">
        <v>2</v>
      </c>
      <c r="B28" s="219"/>
      <c r="C28" s="219"/>
      <c r="D28" s="220"/>
      <c r="E28" s="217"/>
      <c r="F28" s="108"/>
      <c r="G28" s="108"/>
      <c r="H28" s="108"/>
      <c r="I28" s="108"/>
      <c r="J28" s="108"/>
      <c r="K28" s="108"/>
      <c r="L28" s="108"/>
      <c r="M28" s="109"/>
      <c r="N28" s="212"/>
      <c r="O28" s="213"/>
      <c r="P28" s="212"/>
      <c r="Q28" s="213"/>
      <c r="R28" s="23">
        <f t="shared" si="0"/>
        <v>0</v>
      </c>
    </row>
    <row r="29" spans="1:18" ht="31.15" customHeight="1" thickBot="1" x14ac:dyDescent="0.25">
      <c r="A29" s="85">
        <v>3</v>
      </c>
      <c r="B29" s="219"/>
      <c r="C29" s="219"/>
      <c r="D29" s="220"/>
      <c r="E29" s="217"/>
      <c r="F29" s="108"/>
      <c r="G29" s="108"/>
      <c r="H29" s="108"/>
      <c r="I29" s="108"/>
      <c r="J29" s="108"/>
      <c r="K29" s="108"/>
      <c r="L29" s="108"/>
      <c r="M29" s="109"/>
      <c r="N29" s="212"/>
      <c r="O29" s="213"/>
      <c r="P29" s="212"/>
      <c r="Q29" s="213"/>
      <c r="R29" s="23">
        <f t="shared" si="0"/>
        <v>0</v>
      </c>
    </row>
    <row r="30" spans="1:18" ht="24" customHeight="1" thickBot="1" x14ac:dyDescent="0.25">
      <c r="A30" s="85">
        <v>4</v>
      </c>
      <c r="B30" s="221"/>
      <c r="C30" s="221"/>
      <c r="D30" s="222"/>
      <c r="E30" s="218"/>
      <c r="F30" s="108"/>
      <c r="G30" s="108"/>
      <c r="H30" s="108"/>
      <c r="I30" s="108"/>
      <c r="J30" s="108"/>
      <c r="K30" s="108"/>
      <c r="L30" s="108"/>
      <c r="M30" s="109"/>
      <c r="N30" s="24"/>
      <c r="O30" s="25"/>
      <c r="P30" s="212"/>
      <c r="Q30" s="213"/>
      <c r="R30" s="23">
        <f t="shared" si="0"/>
        <v>0</v>
      </c>
    </row>
    <row r="31" spans="1:18" ht="14.45" customHeight="1" x14ac:dyDescent="0.2">
      <c r="A31" s="136" t="s">
        <v>23</v>
      </c>
      <c r="B31" s="134"/>
      <c r="C31" s="134"/>
      <c r="D31" s="135"/>
      <c r="E31" s="121"/>
      <c r="F31" s="122"/>
      <c r="G31" s="123"/>
      <c r="H31" s="234" t="s">
        <v>22</v>
      </c>
      <c r="I31" s="235"/>
      <c r="J31" s="235"/>
      <c r="K31" s="235"/>
      <c r="L31" s="235"/>
      <c r="M31" s="230">
        <f>IF(SUM(N23:N30)&gt;100%,"Porcentaje Esperado no puede ser mayor que 100%",SUM(N23:N30))</f>
        <v>0</v>
      </c>
      <c r="N31" s="226">
        <f>SUM(N23:O30)</f>
        <v>0</v>
      </c>
      <c r="O31" s="227"/>
      <c r="P31" s="249">
        <f>SUM(P23:Q30)</f>
        <v>0</v>
      </c>
      <c r="Q31" s="250"/>
      <c r="R31" s="253">
        <f>IF(SUM(P31:Q31)&gt;N31,"Ajuste el porcentaje",SUM(P31:Q31))</f>
        <v>0</v>
      </c>
    </row>
    <row r="32" spans="1:18" ht="15" customHeight="1" thickBot="1" x14ac:dyDescent="0.25">
      <c r="A32" s="136"/>
      <c r="B32" s="137"/>
      <c r="C32" s="137"/>
      <c r="D32" s="138"/>
      <c r="E32" s="124"/>
      <c r="F32" s="125"/>
      <c r="G32" s="126"/>
      <c r="H32" s="236"/>
      <c r="I32" s="237"/>
      <c r="J32" s="237"/>
      <c r="K32" s="238"/>
      <c r="L32" s="238"/>
      <c r="M32" s="231"/>
      <c r="N32" s="228"/>
      <c r="O32" s="229"/>
      <c r="P32" s="251"/>
      <c r="Q32" s="252"/>
      <c r="R32" s="254"/>
    </row>
    <row r="33" spans="1:18" ht="81.599999999999994" customHeight="1" thickBot="1" x14ac:dyDescent="0.25">
      <c r="A33" s="225" t="s">
        <v>24</v>
      </c>
      <c r="B33" s="225"/>
      <c r="C33" s="225"/>
      <c r="D33" s="225"/>
      <c r="E33" s="225" t="s">
        <v>39</v>
      </c>
      <c r="F33" s="225"/>
      <c r="G33" s="225"/>
      <c r="H33" s="175"/>
      <c r="I33" s="175"/>
      <c r="J33" s="248"/>
      <c r="K33" s="214" t="s">
        <v>25</v>
      </c>
      <c r="L33" s="244"/>
      <c r="M33" s="215"/>
      <c r="N33" s="214" t="s">
        <v>26</v>
      </c>
      <c r="O33" s="215"/>
      <c r="P33" s="214" t="s">
        <v>27</v>
      </c>
      <c r="Q33" s="215"/>
      <c r="R33" s="83" t="s">
        <v>139</v>
      </c>
    </row>
    <row r="34" spans="1:18" ht="39" customHeight="1" thickBot="1" x14ac:dyDescent="0.25">
      <c r="A34" s="75"/>
      <c r="B34" s="75"/>
      <c r="C34" s="75"/>
      <c r="D34" s="75"/>
      <c r="E34" s="241"/>
      <c r="F34" s="241"/>
      <c r="G34" s="241"/>
      <c r="H34" s="175"/>
      <c r="I34" s="175"/>
      <c r="J34" s="248"/>
      <c r="K34" s="245"/>
      <c r="L34" s="246"/>
      <c r="M34" s="247"/>
      <c r="N34" s="242"/>
      <c r="O34" s="243"/>
      <c r="P34" s="239"/>
      <c r="Q34" s="240"/>
      <c r="R34" s="84"/>
    </row>
    <row r="35" spans="1:18" ht="36" hidden="1" customHeight="1" x14ac:dyDescent="0.2">
      <c r="A35" s="55"/>
      <c r="B35" s="232" t="s">
        <v>105</v>
      </c>
      <c r="C35" s="232"/>
      <c r="D35" s="232"/>
      <c r="E35" s="232"/>
      <c r="F35" s="232"/>
      <c r="G35" s="232"/>
      <c r="H35" s="232"/>
      <c r="I35" s="232"/>
      <c r="J35" s="232"/>
      <c r="K35" s="233"/>
      <c r="L35" s="233"/>
      <c r="M35" s="233"/>
      <c r="N35" s="233"/>
      <c r="O35" s="233"/>
      <c r="P35" s="233"/>
      <c r="Q35" s="233"/>
      <c r="R35" s="233"/>
    </row>
    <row r="36" spans="1:18" ht="26.25" hidden="1" customHeight="1" x14ac:dyDescent="0.2"/>
    <row r="37" spans="1:18" ht="16.5" hidden="1" customHeight="1" x14ac:dyDescent="0.2"/>
    <row r="38" spans="1:18" ht="6.75" hidden="1" customHeight="1" x14ac:dyDescent="0.2"/>
    <row r="39" spans="1:18" ht="15" hidden="1" customHeight="1" x14ac:dyDescent="0.2"/>
    <row r="40" spans="1:18" ht="15.75" hidden="1" customHeight="1" x14ac:dyDescent="0.2">
      <c r="K40" s="46" t="s">
        <v>35</v>
      </c>
      <c r="L40" s="46" t="s">
        <v>40</v>
      </c>
    </row>
    <row r="41" spans="1:18" ht="15.75" hidden="1" customHeight="1" x14ac:dyDescent="0.2">
      <c r="B41" s="56">
        <f>B23</f>
        <v>0</v>
      </c>
      <c r="K41" s="46" t="s">
        <v>36</v>
      </c>
      <c r="L41" s="46" t="s">
        <v>35</v>
      </c>
    </row>
    <row r="42" spans="1:18" ht="15.75" hidden="1" customHeight="1" x14ac:dyDescent="0.2">
      <c r="B42" s="56" t="e">
        <f>#REF!</f>
        <v>#REF!</v>
      </c>
      <c r="K42" s="46" t="s">
        <v>37</v>
      </c>
      <c r="L42" s="46" t="s">
        <v>36</v>
      </c>
    </row>
    <row r="43" spans="1:18" ht="23.45" hidden="1" customHeight="1" x14ac:dyDescent="0.2">
      <c r="B43" s="56" t="e">
        <f>#REF!</f>
        <v>#REF!</v>
      </c>
      <c r="K43" s="46" t="s">
        <v>38</v>
      </c>
      <c r="L43" s="46" t="s">
        <v>37</v>
      </c>
    </row>
    <row r="44" spans="1:18" ht="32.25" hidden="1" customHeight="1" x14ac:dyDescent="0.2">
      <c r="B44" s="56" t="e">
        <f>#REF!</f>
        <v>#REF!</v>
      </c>
      <c r="K44" s="46"/>
      <c r="L44" s="46" t="s">
        <v>38</v>
      </c>
    </row>
    <row r="45" spans="1:18" hidden="1" x14ac:dyDescent="0.2">
      <c r="B45" s="56" t="e">
        <f>#REF!</f>
        <v>#REF!</v>
      </c>
    </row>
    <row r="46" spans="1:18" hidden="1" x14ac:dyDescent="0.2">
      <c r="B46" s="56" t="e">
        <f>#REF!</f>
        <v>#REF!</v>
      </c>
    </row>
    <row r="47" spans="1:18" hidden="1" x14ac:dyDescent="0.2">
      <c r="B47" s="56" t="s">
        <v>63</v>
      </c>
    </row>
    <row r="48" spans="1:18" hidden="1" x14ac:dyDescent="0.2">
      <c r="L48" s="56" t="s">
        <v>85</v>
      </c>
      <c r="M48" s="56" t="s">
        <v>86</v>
      </c>
      <c r="N48" s="56" t="s">
        <v>87</v>
      </c>
      <c r="O48" s="57" t="s">
        <v>85</v>
      </c>
      <c r="P48" s="57" t="s">
        <v>86</v>
      </c>
      <c r="Q48" s="57" t="s">
        <v>87</v>
      </c>
    </row>
    <row r="49" spans="2:17" hidden="1" x14ac:dyDescent="0.2">
      <c r="B49" s="56" t="s">
        <v>134</v>
      </c>
      <c r="L49" s="58">
        <f>E11</f>
        <v>0</v>
      </c>
      <c r="M49" s="58">
        <f>F11</f>
        <v>0</v>
      </c>
      <c r="N49" s="57">
        <f>G11</f>
        <v>0</v>
      </c>
      <c r="O49" s="58">
        <f>I11</f>
        <v>0</v>
      </c>
      <c r="P49" s="57">
        <f>J11</f>
        <v>0</v>
      </c>
      <c r="Q49" s="58">
        <f>K11</f>
        <v>0</v>
      </c>
    </row>
    <row r="50" spans="2:17" ht="156.75" hidden="1" x14ac:dyDescent="0.2">
      <c r="B50" s="56" t="s">
        <v>83</v>
      </c>
    </row>
    <row r="51" spans="2:17" ht="199.5" hidden="1" x14ac:dyDescent="0.2">
      <c r="B51" s="56" t="s">
        <v>80</v>
      </c>
      <c r="M51" s="59" t="s">
        <v>91</v>
      </c>
      <c r="P51" s="59" t="s">
        <v>91</v>
      </c>
    </row>
    <row r="52" spans="2:17" ht="171" hidden="1" x14ac:dyDescent="0.2">
      <c r="B52" s="56" t="s">
        <v>81</v>
      </c>
      <c r="M52" s="60" t="e">
        <f>#VALUE!</f>
        <v>#VALUE!</v>
      </c>
      <c r="N52" s="61"/>
      <c r="O52" s="61"/>
      <c r="P52" s="60" t="e">
        <f>#VALUE!</f>
        <v>#VALUE!</v>
      </c>
    </row>
    <row r="53" spans="2:17" ht="57" hidden="1" x14ac:dyDescent="0.2">
      <c r="B53" s="56" t="s">
        <v>82</v>
      </c>
    </row>
    <row r="54" spans="2:17" hidden="1" x14ac:dyDescent="0.2">
      <c r="B54" s="56" t="s">
        <v>133</v>
      </c>
    </row>
    <row r="55" spans="2:17" ht="128.25" hidden="1" x14ac:dyDescent="0.2">
      <c r="B55" s="56" t="s">
        <v>84</v>
      </c>
    </row>
    <row r="56" spans="2:17" hidden="1" x14ac:dyDescent="0.2">
      <c r="B56" s="56" t="s">
        <v>133</v>
      </c>
    </row>
    <row r="57" spans="2:17" hidden="1" x14ac:dyDescent="0.2">
      <c r="B57" s="62">
        <v>1</v>
      </c>
      <c r="C57" s="46"/>
      <c r="D57" s="62" t="s">
        <v>11</v>
      </c>
      <c r="E57" s="62"/>
    </row>
    <row r="58" spans="2:17" hidden="1" x14ac:dyDescent="0.2">
      <c r="B58" s="62">
        <v>2</v>
      </c>
      <c r="C58" s="46"/>
      <c r="D58" s="62" t="s">
        <v>12</v>
      </c>
      <c r="E58" s="62">
        <v>2016</v>
      </c>
      <c r="M58" s="63"/>
    </row>
    <row r="59" spans="2:17" ht="28.5" hidden="1" x14ac:dyDescent="0.2">
      <c r="B59" s="62">
        <v>3</v>
      </c>
      <c r="C59" s="46"/>
      <c r="D59" s="62" t="s">
        <v>13</v>
      </c>
      <c r="E59" s="62">
        <v>2017</v>
      </c>
      <c r="L59" s="56" t="s">
        <v>89</v>
      </c>
      <c r="O59" s="56" t="s">
        <v>90</v>
      </c>
    </row>
    <row r="60" spans="2:17" hidden="1" x14ac:dyDescent="0.2">
      <c r="B60" s="62">
        <v>4</v>
      </c>
      <c r="C60" s="46"/>
      <c r="D60" s="62" t="s">
        <v>14</v>
      </c>
      <c r="E60" s="62">
        <v>2018</v>
      </c>
      <c r="L60" s="63" t="e">
        <f>DATE(N49,M52,L49)</f>
        <v>#VALUE!</v>
      </c>
      <c r="O60" s="63" t="e">
        <f>DATE(Q49,P52,O49)</f>
        <v>#VALUE!</v>
      </c>
    </row>
    <row r="61" spans="2:17" hidden="1" x14ac:dyDescent="0.2">
      <c r="B61" s="62">
        <v>5</v>
      </c>
      <c r="C61" s="46"/>
      <c r="D61" s="62" t="s">
        <v>15</v>
      </c>
      <c r="E61" s="62">
        <v>2019</v>
      </c>
    </row>
    <row r="62" spans="2:17" ht="85.5" hidden="1" x14ac:dyDescent="0.2">
      <c r="B62" s="62">
        <v>6</v>
      </c>
      <c r="C62" s="46"/>
      <c r="D62" s="62" t="s">
        <v>16</v>
      </c>
      <c r="E62" s="62">
        <v>2020</v>
      </c>
      <c r="L62" s="59" t="s">
        <v>88</v>
      </c>
      <c r="N62" s="59" t="s">
        <v>92</v>
      </c>
      <c r="Q62" s="59" t="s">
        <v>93</v>
      </c>
    </row>
    <row r="63" spans="2:17" hidden="1" x14ac:dyDescent="0.2">
      <c r="B63" s="62">
        <v>7</v>
      </c>
      <c r="C63" s="46"/>
      <c r="D63" s="62" t="s">
        <v>17</v>
      </c>
      <c r="E63" s="62">
        <v>2021</v>
      </c>
      <c r="L63" s="64" t="e">
        <f>DAYS360(L60,O60)</f>
        <v>#VALUE!</v>
      </c>
      <c r="N63" s="63" t="e">
        <f>IF(#REF!&lt;&gt;0,180,"")</f>
        <v>#REF!</v>
      </c>
      <c r="Q63" s="56" t="str">
        <f>IF(P31&lt;&gt;0,180,"")</f>
        <v/>
      </c>
    </row>
    <row r="64" spans="2:17" hidden="1" x14ac:dyDescent="0.2">
      <c r="B64" s="62">
        <v>8</v>
      </c>
      <c r="C64" s="46"/>
      <c r="D64" s="62" t="s">
        <v>28</v>
      </c>
      <c r="E64" s="62">
        <v>2022</v>
      </c>
    </row>
    <row r="65" spans="2:13" hidden="1" x14ac:dyDescent="0.2">
      <c r="B65" s="62">
        <v>9</v>
      </c>
      <c r="C65" s="46"/>
      <c r="D65" s="62" t="s">
        <v>29</v>
      </c>
      <c r="E65" s="62">
        <v>2023</v>
      </c>
      <c r="M65" s="65"/>
    </row>
    <row r="66" spans="2:13" hidden="1" x14ac:dyDescent="0.2">
      <c r="B66" s="62">
        <v>10</v>
      </c>
      <c r="C66" s="46"/>
      <c r="D66" s="62" t="s">
        <v>18</v>
      </c>
      <c r="E66" s="62">
        <v>2024</v>
      </c>
    </row>
    <row r="67" spans="2:13" hidden="1" x14ac:dyDescent="0.2">
      <c r="B67" s="62">
        <v>11</v>
      </c>
      <c r="C67" s="46"/>
      <c r="D67" s="62" t="s">
        <v>19</v>
      </c>
      <c r="E67" s="62">
        <v>2025</v>
      </c>
    </row>
    <row r="68" spans="2:13" hidden="1" x14ac:dyDescent="0.2">
      <c r="B68" s="62">
        <v>12</v>
      </c>
      <c r="C68" s="46"/>
      <c r="D68" s="62" t="s">
        <v>20</v>
      </c>
      <c r="E68" s="62">
        <v>2026</v>
      </c>
      <c r="F68" s="46"/>
    </row>
    <row r="69" spans="2:13" hidden="1" x14ac:dyDescent="0.2">
      <c r="B69" s="62">
        <v>13</v>
      </c>
      <c r="C69" s="46"/>
      <c r="D69" s="46"/>
      <c r="E69" s="62">
        <v>2027</v>
      </c>
      <c r="F69" s="46"/>
    </row>
    <row r="70" spans="2:13" hidden="1" x14ac:dyDescent="0.2">
      <c r="B70" s="62">
        <v>14</v>
      </c>
      <c r="C70" s="46"/>
      <c r="D70" s="46"/>
      <c r="E70" s="46">
        <v>2028</v>
      </c>
      <c r="F70" s="46"/>
    </row>
    <row r="71" spans="2:13" hidden="1" x14ac:dyDescent="0.2">
      <c r="B71" s="62">
        <v>15</v>
      </c>
      <c r="C71" s="46"/>
      <c r="D71" s="46"/>
      <c r="E71" s="46">
        <v>2029</v>
      </c>
      <c r="F71" s="46"/>
    </row>
    <row r="72" spans="2:13" hidden="1" x14ac:dyDescent="0.2">
      <c r="B72" s="62">
        <v>16</v>
      </c>
      <c r="C72" s="46"/>
      <c r="D72" s="46"/>
      <c r="E72" s="46">
        <v>2030</v>
      </c>
      <c r="F72" s="46"/>
    </row>
    <row r="73" spans="2:13" hidden="1" x14ac:dyDescent="0.2">
      <c r="B73" s="62">
        <v>17</v>
      </c>
      <c r="C73" s="46"/>
      <c r="D73" s="46"/>
      <c r="E73" s="46"/>
      <c r="F73" s="46"/>
    </row>
    <row r="74" spans="2:13" hidden="1" x14ac:dyDescent="0.2">
      <c r="B74" s="62">
        <v>18</v>
      </c>
      <c r="C74" s="46"/>
      <c r="D74" s="46"/>
      <c r="E74" s="46"/>
      <c r="F74" s="46"/>
    </row>
    <row r="75" spans="2:13" hidden="1" x14ac:dyDescent="0.2">
      <c r="B75" s="62">
        <v>19</v>
      </c>
      <c r="C75" s="46"/>
      <c r="D75" s="46"/>
      <c r="E75" s="46"/>
      <c r="F75" s="46"/>
    </row>
    <row r="76" spans="2:13" hidden="1" x14ac:dyDescent="0.2">
      <c r="B76" s="62">
        <v>20</v>
      </c>
      <c r="C76" s="46"/>
      <c r="D76" s="46"/>
      <c r="E76" s="46"/>
      <c r="F76" s="46"/>
    </row>
    <row r="77" spans="2:13" hidden="1" x14ac:dyDescent="0.2">
      <c r="B77" s="62">
        <v>21</v>
      </c>
      <c r="C77" s="46"/>
      <c r="D77" s="46"/>
      <c r="E77" s="46"/>
      <c r="F77" s="46"/>
    </row>
    <row r="78" spans="2:13" hidden="1" x14ac:dyDescent="0.2">
      <c r="B78" s="62">
        <v>22</v>
      </c>
      <c r="C78" s="46"/>
      <c r="D78" s="46"/>
      <c r="E78" s="46"/>
      <c r="F78" s="46"/>
    </row>
    <row r="79" spans="2:13" ht="33" hidden="1" customHeight="1" x14ac:dyDescent="0.2">
      <c r="B79" s="62">
        <v>23</v>
      </c>
      <c r="C79" s="46"/>
      <c r="D79" s="46"/>
      <c r="E79" s="46"/>
      <c r="F79" s="46"/>
    </row>
    <row r="80" spans="2:13" ht="11.25" hidden="1" customHeight="1" x14ac:dyDescent="0.2">
      <c r="B80" s="62">
        <v>24</v>
      </c>
      <c r="C80" s="46"/>
      <c r="D80" s="46"/>
      <c r="E80" s="46"/>
      <c r="F80" s="46"/>
    </row>
    <row r="81" spans="2:17" ht="9" hidden="1" customHeight="1" x14ac:dyDescent="0.2">
      <c r="B81" s="62">
        <v>25</v>
      </c>
      <c r="C81" s="46"/>
      <c r="D81" s="46"/>
      <c r="E81" s="46"/>
      <c r="F81" s="46"/>
    </row>
    <row r="82" spans="2:17" ht="51.75" hidden="1" customHeight="1" x14ac:dyDescent="0.2">
      <c r="B82" s="62">
        <v>26</v>
      </c>
      <c r="C82" s="46"/>
      <c r="D82" s="46"/>
      <c r="E82" s="46"/>
      <c r="F82" s="46"/>
    </row>
    <row r="83" spans="2:17" ht="36.75" hidden="1" customHeight="1" x14ac:dyDescent="0.2">
      <c r="B83" s="62">
        <v>27</v>
      </c>
      <c r="C83" s="46"/>
      <c r="D83" s="46"/>
      <c r="E83" s="46"/>
      <c r="F83" s="46"/>
    </row>
    <row r="84" spans="2:17" ht="36" hidden="1" customHeight="1" x14ac:dyDescent="0.2">
      <c r="B84" s="62">
        <v>28</v>
      </c>
      <c r="C84" s="46"/>
      <c r="D84" s="46"/>
      <c r="E84" s="46"/>
      <c r="F84" s="46"/>
    </row>
    <row r="85" spans="2:17" ht="48.75" hidden="1" customHeight="1" x14ac:dyDescent="0.2">
      <c r="B85" s="62">
        <v>29</v>
      </c>
      <c r="C85" s="46"/>
      <c r="D85" s="46"/>
      <c r="E85" s="46"/>
      <c r="F85" s="46"/>
    </row>
    <row r="86" spans="2:17" ht="39" hidden="1" customHeight="1" x14ac:dyDescent="0.2">
      <c r="B86" s="62">
        <v>30</v>
      </c>
      <c r="C86" s="46"/>
      <c r="D86" s="46"/>
      <c r="E86" s="46"/>
      <c r="F86" s="46"/>
      <c r="Q86" s="59" t="s">
        <v>94</v>
      </c>
    </row>
    <row r="87" spans="2:17" ht="96" hidden="1" customHeight="1" x14ac:dyDescent="0.2">
      <c r="B87" s="62">
        <v>31</v>
      </c>
      <c r="C87" s="46"/>
      <c r="D87" s="46"/>
      <c r="E87" s="46"/>
      <c r="F87" s="46"/>
    </row>
    <row r="90" spans="2:17" x14ac:dyDescent="0.2"/>
    <row r="91" spans="2:17" x14ac:dyDescent="0.2"/>
    <row r="92" spans="2:17" x14ac:dyDescent="0.2"/>
    <row r="93" spans="2:17" x14ac:dyDescent="0.2"/>
    <row r="94" spans="2:17" x14ac:dyDescent="0.2"/>
    <row r="95" spans="2:17" x14ac:dyDescent="0.2"/>
    <row r="96" spans="2:17"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sheetData>
  <mergeCells count="85">
    <mergeCell ref="B35:R35"/>
    <mergeCell ref="R31:R32"/>
    <mergeCell ref="A33:D33"/>
    <mergeCell ref="E33:G33"/>
    <mergeCell ref="H33:J34"/>
    <mergeCell ref="K33:M34"/>
    <mergeCell ref="N33:O33"/>
    <mergeCell ref="P33:Q33"/>
    <mergeCell ref="E34:G34"/>
    <mergeCell ref="N34:O34"/>
    <mergeCell ref="P34:Q34"/>
    <mergeCell ref="A31:D32"/>
    <mergeCell ref="E31:G32"/>
    <mergeCell ref="H31:L32"/>
    <mergeCell ref="M31:M32"/>
    <mergeCell ref="N31:O32"/>
    <mergeCell ref="P31:Q32"/>
    <mergeCell ref="P28:Q28"/>
    <mergeCell ref="F29:M29"/>
    <mergeCell ref="N29:O29"/>
    <mergeCell ref="P29:Q29"/>
    <mergeCell ref="F30:M30"/>
    <mergeCell ref="P30:Q30"/>
    <mergeCell ref="P25:Q25"/>
    <mergeCell ref="F26:M26"/>
    <mergeCell ref="N26:O26"/>
    <mergeCell ref="P26:Q26"/>
    <mergeCell ref="E27:E30"/>
    <mergeCell ref="F27:M27"/>
    <mergeCell ref="N27:O27"/>
    <mergeCell ref="P27:Q27"/>
    <mergeCell ref="F28:M28"/>
    <mergeCell ref="N28:O28"/>
    <mergeCell ref="B23:D30"/>
    <mergeCell ref="E23:E26"/>
    <mergeCell ref="F23:M23"/>
    <mergeCell ref="N23:O23"/>
    <mergeCell ref="P23:Q23"/>
    <mergeCell ref="F24:M24"/>
    <mergeCell ref="N24:O24"/>
    <mergeCell ref="P24:Q24"/>
    <mergeCell ref="F25:M25"/>
    <mergeCell ref="N25:O25"/>
    <mergeCell ref="A18:R18"/>
    <mergeCell ref="A19:R20"/>
    <mergeCell ref="A21:D22"/>
    <mergeCell ref="E21:M21"/>
    <mergeCell ref="N21:O22"/>
    <mergeCell ref="P21:Q22"/>
    <mergeCell ref="R21:R22"/>
    <mergeCell ref="E22:M22"/>
    <mergeCell ref="D15:H15"/>
    <mergeCell ref="I15:R15"/>
    <mergeCell ref="B16:C16"/>
    <mergeCell ref="D16:H16"/>
    <mergeCell ref="I16:R16"/>
    <mergeCell ref="B17:C17"/>
    <mergeCell ref="D17:H17"/>
    <mergeCell ref="I17:R17"/>
    <mergeCell ref="A12:E12"/>
    <mergeCell ref="G12:I12"/>
    <mergeCell ref="A13:A17"/>
    <mergeCell ref="B13:C13"/>
    <mergeCell ref="D13:H13"/>
    <mergeCell ref="I13:R13"/>
    <mergeCell ref="B14:C14"/>
    <mergeCell ref="D14:H14"/>
    <mergeCell ref="I14:R14"/>
    <mergeCell ref="B15:C15"/>
    <mergeCell ref="A8:D8"/>
    <mergeCell ref="E8:J8"/>
    <mergeCell ref="K8:O8"/>
    <mergeCell ref="P8:R8"/>
    <mergeCell ref="A10:D11"/>
    <mergeCell ref="H10:H11"/>
    <mergeCell ref="L10:O11"/>
    <mergeCell ref="A4:R4"/>
    <mergeCell ref="A5:D5"/>
    <mergeCell ref="E5:R5"/>
    <mergeCell ref="A6:D6"/>
    <mergeCell ref="E6:R6"/>
    <mergeCell ref="A7:D7"/>
    <mergeCell ref="E7:J7"/>
    <mergeCell ref="K7:O7"/>
    <mergeCell ref="P7:R7"/>
  </mergeCells>
  <dataValidations disablePrompts="1" count="10">
    <dataValidation type="list" allowBlank="1" showInputMessage="1" showErrorMessage="1" sqref="K12" xr:uid="{8E85D0B7-45A8-41E8-8509-0492551108C7}">
      <formula1>$B$50:$B$55</formula1>
    </dataValidation>
    <dataValidation type="custom" allowBlank="1" showInputMessage="1" showErrorMessage="1" sqref="G11" xr:uid="{6A73DE62-4F50-4F46-B0A4-3C3703B9A186}">
      <formula1>Anos</formula1>
    </dataValidation>
    <dataValidation allowBlank="1" showInputMessage="1" showErrorMessage="1" promptTitle="Dias" sqref="E11" xr:uid="{FC5BD299-7047-40FC-8895-F6DF19D52150}"/>
    <dataValidation type="list" allowBlank="1" showInputMessage="1" showErrorMessage="1" promptTitle="Dias" sqref="P11" xr:uid="{6053CD25-E827-439A-89F7-82D5356922DB}">
      <formula1>Dias</formula1>
    </dataValidation>
    <dataValidation type="list" allowBlank="1" showInputMessage="1" showErrorMessage="1" sqref="K11" xr:uid="{949A9642-A995-4F77-8051-34348414089D}">
      <formula1>$E$58:$E$72</formula1>
    </dataValidation>
    <dataValidation type="list" allowBlank="1" showInputMessage="1" showErrorMessage="1" sqref="J11" xr:uid="{5F10C44E-B384-4FEC-A33B-123A1E1533ED}">
      <formula1>$D$57:$D$68</formula1>
    </dataValidation>
    <dataValidation type="list" allowBlank="1" showInputMessage="1" showErrorMessage="1" sqref="F12" xr:uid="{2C850E4F-9EAB-4369-9BD2-0C72009B8B4E}">
      <formula1>$B$47</formula1>
    </dataValidation>
    <dataValidation type="list" allowBlank="1" showInputMessage="1" showErrorMessage="1" promptTitle="Dias" sqref="I11" xr:uid="{06A2EE5E-22EC-4571-8988-D4A72A287213}">
      <formula1>$B$57:$B$87</formula1>
    </dataValidation>
    <dataValidation type="list" allowBlank="1" showInputMessage="1" showErrorMessage="1" sqref="Q11 F11" xr:uid="{226A9670-77F9-4054-88B9-3D3F7BAF402E}">
      <formula1>Meses</formula1>
    </dataValidation>
    <dataValidation type="list" allowBlank="1" showInputMessage="1" showErrorMessage="1" sqref="R11" xr:uid="{561D9AB6-978C-4677-831F-07274373FB6A}">
      <formula1>$E$62:$E$72</formula1>
    </dataValidation>
  </dataValidations>
  <pageMargins left="0.7" right="0.7" top="0.75" bottom="0.75" header="0.3" footer="0.3"/>
  <pageSetup scale="47" fitToWidth="0" orientation="landscape" r:id="rId1"/>
  <headerFooter>
    <oddFooter>&amp;C&amp;G</oddFooter>
  </headerFooter>
  <rowBreaks count="2" manualBreakCount="2">
    <brk id="20" max="17" man="1"/>
    <brk id="90" max="17" man="1"/>
  </rowBreaks>
  <drawing r:id="rId2"/>
  <legacyDrawing r:id="rId3"/>
  <legacyDrawingHF r:id="rId4"/>
  <tableParts count="1">
    <tablePart r:id="rId5"/>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1D2BE-5E43-4BB1-B9DA-6A973BC8F1D0}">
  <dimension ref="A1:S110"/>
  <sheetViews>
    <sheetView showGridLines="0" view="pageBreakPreview" topLeftCell="A24" zoomScale="80" zoomScaleNormal="70" zoomScaleSheetLayoutView="80" workbookViewId="0">
      <selection activeCell="K52" sqref="K52"/>
    </sheetView>
  </sheetViews>
  <sheetFormatPr baseColWidth="10" defaultColWidth="0" defaultRowHeight="12.75" customHeight="1" zeroHeight="1" x14ac:dyDescent="0.2"/>
  <cols>
    <col min="1" max="1" width="1" style="1" customWidth="1"/>
    <col min="2" max="2" width="12.5703125" style="1" customWidth="1"/>
    <col min="3" max="4" width="12.140625" style="1" customWidth="1"/>
    <col min="5" max="9" width="9.28515625" style="1" customWidth="1"/>
    <col min="10" max="10" width="7.42578125" style="1" customWidth="1"/>
    <col min="11" max="12" width="9.28515625" style="1" customWidth="1"/>
    <col min="13" max="13" width="13.28515625" style="1" customWidth="1"/>
    <col min="14" max="14" width="9.42578125" style="1" customWidth="1"/>
    <col min="15" max="15" width="17.42578125" style="1" customWidth="1"/>
    <col min="16" max="16" width="24" style="1" customWidth="1"/>
    <col min="17" max="17" width="25.85546875" style="1" customWidth="1"/>
    <col min="18" max="18" width="1" style="1" customWidth="1"/>
    <col min="19" max="19" width="0" style="1" hidden="1" customWidth="1"/>
    <col min="20" max="16384" width="11.42578125" style="1" hidden="1"/>
  </cols>
  <sheetData>
    <row r="1" spans="1:18" ht="25.5" customHeight="1" x14ac:dyDescent="0.2"/>
    <row r="2" spans="1:18" ht="27.75" customHeight="1" x14ac:dyDescent="0.2"/>
    <row r="3" spans="1:18" ht="30" customHeight="1" x14ac:dyDescent="0.2"/>
    <row r="4" spans="1:18" ht="25.5" customHeight="1" x14ac:dyDescent="0.2"/>
    <row r="5" spans="1:18" s="21" customFormat="1" ht="27.75" customHeight="1" x14ac:dyDescent="0.2">
      <c r="A5" s="1"/>
      <c r="B5" s="174" t="s">
        <v>106</v>
      </c>
      <c r="C5" s="174"/>
      <c r="D5" s="174"/>
      <c r="E5" s="174"/>
      <c r="F5" s="174"/>
      <c r="G5" s="174"/>
      <c r="H5" s="174"/>
      <c r="I5" s="174"/>
      <c r="J5" s="174"/>
      <c r="K5" s="174"/>
      <c r="L5" s="174"/>
      <c r="M5" s="174"/>
      <c r="N5" s="174"/>
      <c r="O5" s="174"/>
      <c r="P5" s="174"/>
      <c r="Q5" s="174"/>
      <c r="R5" s="1"/>
    </row>
    <row r="6" spans="1:18" s="21" customFormat="1" ht="23.25" customHeight="1" x14ac:dyDescent="0.2">
      <c r="A6" s="1"/>
      <c r="B6" s="175" t="s">
        <v>135</v>
      </c>
      <c r="C6" s="175"/>
      <c r="D6" s="175"/>
      <c r="E6" s="175"/>
      <c r="F6" s="175"/>
      <c r="G6" s="176" t="s">
        <v>136</v>
      </c>
      <c r="H6" s="176"/>
      <c r="I6" s="176"/>
      <c r="J6" s="176"/>
      <c r="K6" s="176"/>
      <c r="L6" s="176"/>
      <c r="M6" s="176"/>
      <c r="N6" s="176"/>
      <c r="O6" s="176"/>
      <c r="P6" s="176"/>
      <c r="Q6" s="176"/>
      <c r="R6" s="1"/>
    </row>
    <row r="7" spans="1:18" s="21" customFormat="1" ht="26.25" customHeight="1" x14ac:dyDescent="0.2">
      <c r="A7" s="145"/>
      <c r="B7" s="175" t="s">
        <v>137</v>
      </c>
      <c r="C7" s="175"/>
      <c r="D7" s="175"/>
      <c r="E7" s="175"/>
      <c r="F7" s="175"/>
      <c r="G7" s="176" t="s">
        <v>154</v>
      </c>
      <c r="H7" s="176"/>
      <c r="I7" s="176"/>
      <c r="J7" s="176"/>
      <c r="K7" s="176"/>
      <c r="L7" s="176"/>
      <c r="M7" s="176"/>
      <c r="N7" s="176"/>
      <c r="O7" s="176"/>
      <c r="P7" s="176"/>
      <c r="Q7" s="176"/>
      <c r="R7" s="164"/>
    </row>
    <row r="8" spans="1:18" s="21" customFormat="1" ht="24" customHeight="1" x14ac:dyDescent="0.2">
      <c r="A8" s="145"/>
      <c r="B8" s="175" t="s">
        <v>138</v>
      </c>
      <c r="C8" s="175"/>
      <c r="D8" s="175"/>
      <c r="E8" s="175"/>
      <c r="F8" s="175"/>
      <c r="G8" s="175"/>
      <c r="H8" s="175" t="s">
        <v>147</v>
      </c>
      <c r="I8" s="175"/>
      <c r="J8" s="175"/>
      <c r="K8" s="175"/>
      <c r="L8" s="175"/>
      <c r="M8" s="175"/>
      <c r="N8" s="175" t="s">
        <v>148</v>
      </c>
      <c r="O8" s="175"/>
      <c r="P8" s="175"/>
      <c r="Q8" s="89" t="s">
        <v>149</v>
      </c>
      <c r="R8" s="164"/>
    </row>
    <row r="9" spans="1:18" s="21" customFormat="1" ht="28.5" customHeight="1" x14ac:dyDescent="0.2">
      <c r="A9" s="145"/>
      <c r="B9" s="173">
        <v>46175</v>
      </c>
      <c r="C9" s="159"/>
      <c r="D9" s="159"/>
      <c r="E9" s="159"/>
      <c r="F9" s="159"/>
      <c r="G9" s="159"/>
      <c r="H9" s="159" t="s">
        <v>143</v>
      </c>
      <c r="I9" s="159"/>
      <c r="J9" s="159"/>
      <c r="K9" s="159"/>
      <c r="L9" s="159"/>
      <c r="M9" s="159"/>
      <c r="N9" s="171" t="s">
        <v>155</v>
      </c>
      <c r="O9" s="172"/>
      <c r="P9" s="172"/>
      <c r="Q9" s="90" t="s">
        <v>146</v>
      </c>
      <c r="R9" s="164"/>
    </row>
    <row r="10" spans="1:18" s="21" customFormat="1" ht="11.45" customHeight="1" x14ac:dyDescent="0.2">
      <c r="A10" s="145"/>
      <c r="B10" s="91"/>
      <c r="C10" s="92"/>
      <c r="D10" s="92"/>
      <c r="E10" s="92"/>
      <c r="F10" s="92"/>
      <c r="G10" s="92"/>
      <c r="H10" s="92"/>
      <c r="I10" s="92"/>
      <c r="J10" s="92"/>
      <c r="K10" s="92"/>
      <c r="L10" s="92"/>
      <c r="M10" s="92"/>
      <c r="N10" s="93"/>
      <c r="O10" s="93"/>
      <c r="P10" s="93"/>
      <c r="Q10" s="94"/>
      <c r="R10" s="164"/>
    </row>
    <row r="11" spans="1:18" s="21" customFormat="1" ht="25.15" customHeight="1" x14ac:dyDescent="0.2">
      <c r="A11" s="145"/>
      <c r="B11" s="168" t="s">
        <v>116</v>
      </c>
      <c r="C11" s="168"/>
      <c r="D11" s="168"/>
      <c r="E11" s="168"/>
      <c r="F11" s="168"/>
      <c r="G11" s="168"/>
      <c r="H11" s="168"/>
      <c r="I11" s="168"/>
      <c r="J11" s="168"/>
      <c r="K11" s="168"/>
      <c r="L11" s="168"/>
      <c r="M11" s="168"/>
      <c r="N11" s="168"/>
      <c r="O11" s="168"/>
      <c r="P11" s="168"/>
      <c r="Q11" s="168"/>
      <c r="R11" s="164"/>
    </row>
    <row r="12" spans="1:18" s="21" customFormat="1" ht="10.15" customHeight="1" thickBot="1" x14ac:dyDescent="0.25">
      <c r="A12" s="145"/>
      <c r="B12" s="164"/>
      <c r="C12" s="164"/>
      <c r="D12" s="164"/>
      <c r="E12" s="164"/>
      <c r="F12" s="164"/>
      <c r="G12" s="164"/>
      <c r="H12" s="164"/>
      <c r="I12" s="164"/>
      <c r="J12" s="164"/>
      <c r="K12" s="164"/>
      <c r="L12" s="164"/>
      <c r="M12" s="164"/>
      <c r="N12" s="164"/>
      <c r="O12" s="164"/>
      <c r="P12" s="164"/>
      <c r="Q12" s="164"/>
      <c r="R12" s="164"/>
    </row>
    <row r="13" spans="1:18" ht="20.25" customHeight="1" thickBot="1" x14ac:dyDescent="0.25">
      <c r="A13" s="145"/>
      <c r="B13" s="116" t="s">
        <v>7</v>
      </c>
      <c r="C13" s="100" t="s">
        <v>8</v>
      </c>
      <c r="D13" s="101"/>
      <c r="E13" s="161">
        <f>'CONCERT-EVALUAC'!D14</f>
        <v>0</v>
      </c>
      <c r="F13" s="162"/>
      <c r="G13" s="162"/>
      <c r="H13" s="162"/>
      <c r="I13" s="162"/>
      <c r="J13" s="163"/>
      <c r="K13" s="102" t="s">
        <v>9</v>
      </c>
      <c r="L13" s="103"/>
      <c r="M13" s="104"/>
      <c r="N13" s="118">
        <f>'CONCERT-EVALUAC'!D15</f>
        <v>0</v>
      </c>
      <c r="O13" s="119"/>
      <c r="P13" s="120"/>
      <c r="Q13" s="76" t="s">
        <v>125</v>
      </c>
      <c r="R13" s="164"/>
    </row>
    <row r="14" spans="1:18" ht="30" customHeight="1" thickBot="1" x14ac:dyDescent="0.25">
      <c r="A14" s="145"/>
      <c r="B14" s="117"/>
      <c r="C14" s="154" t="s">
        <v>103</v>
      </c>
      <c r="D14" s="155"/>
      <c r="E14" s="161">
        <f>'CONCERT-EVALUAC'!D16</f>
        <v>0</v>
      </c>
      <c r="F14" s="162"/>
      <c r="G14" s="162"/>
      <c r="H14" s="162"/>
      <c r="I14" s="162"/>
      <c r="J14" s="163"/>
      <c r="K14" s="165" t="s">
        <v>100</v>
      </c>
      <c r="L14" s="166"/>
      <c r="M14" s="167"/>
      <c r="N14" s="156">
        <f>'CONCERT-EVALUAC'!D17</f>
        <v>0</v>
      </c>
      <c r="O14" s="157"/>
      <c r="P14" s="158"/>
      <c r="Q14" s="77"/>
      <c r="R14" s="164"/>
    </row>
    <row r="15" spans="1:18" ht="6.75" customHeight="1" thickBot="1" x14ac:dyDescent="0.25">
      <c r="A15" s="145"/>
      <c r="B15" s="160"/>
      <c r="C15" s="160"/>
      <c r="D15" s="160"/>
      <c r="E15" s="160"/>
      <c r="F15" s="160"/>
      <c r="G15" s="160"/>
      <c r="H15" s="160"/>
      <c r="I15" s="160"/>
      <c r="J15" s="160"/>
      <c r="K15" s="160"/>
      <c r="L15" s="160"/>
      <c r="M15" s="160"/>
      <c r="N15" s="160"/>
      <c r="O15" s="160"/>
      <c r="P15" s="160"/>
      <c r="Q15" s="160"/>
      <c r="R15" s="164"/>
    </row>
    <row r="16" spans="1:18" ht="7.9" customHeight="1" thickBot="1" x14ac:dyDescent="0.3">
      <c r="A16" s="145"/>
      <c r="B16" s="113"/>
      <c r="C16" s="114"/>
      <c r="D16" s="114"/>
      <c r="E16" s="114"/>
      <c r="F16" s="114"/>
      <c r="G16" s="114"/>
      <c r="H16" s="114"/>
      <c r="I16" s="114"/>
      <c r="J16" s="114"/>
      <c r="K16" s="114"/>
      <c r="L16" s="114"/>
      <c r="M16" s="114"/>
      <c r="N16" s="114"/>
      <c r="O16" s="114"/>
      <c r="P16" s="114"/>
      <c r="Q16" s="115"/>
      <c r="R16" s="164"/>
    </row>
    <row r="17" spans="1:19" ht="15" customHeight="1" x14ac:dyDescent="0.2">
      <c r="A17" s="145"/>
      <c r="B17" s="133" t="s">
        <v>107</v>
      </c>
      <c r="C17" s="134"/>
      <c r="D17" s="134"/>
      <c r="E17" s="134"/>
      <c r="F17" s="135"/>
      <c r="G17" s="133" t="s">
        <v>30</v>
      </c>
      <c r="H17" s="134"/>
      <c r="I17" s="134"/>
      <c r="J17" s="134"/>
      <c r="K17" s="135"/>
      <c r="L17" s="133" t="s">
        <v>31</v>
      </c>
      <c r="M17" s="134"/>
      <c r="N17" s="135"/>
      <c r="O17" s="133" t="s">
        <v>96</v>
      </c>
      <c r="P17" s="135"/>
      <c r="Q17" s="97" t="s">
        <v>32</v>
      </c>
      <c r="R17" s="164"/>
    </row>
    <row r="18" spans="1:19" ht="15" customHeight="1" x14ac:dyDescent="0.2">
      <c r="A18" s="145"/>
      <c r="B18" s="136"/>
      <c r="C18" s="137"/>
      <c r="D18" s="137"/>
      <c r="E18" s="137"/>
      <c r="F18" s="138"/>
      <c r="G18" s="136"/>
      <c r="H18" s="137"/>
      <c r="I18" s="137"/>
      <c r="J18" s="137"/>
      <c r="K18" s="138"/>
      <c r="L18" s="136"/>
      <c r="M18" s="137"/>
      <c r="N18" s="138"/>
      <c r="O18" s="136"/>
      <c r="P18" s="138"/>
      <c r="Q18" s="98"/>
      <c r="R18" s="164"/>
    </row>
    <row r="19" spans="1:19" ht="15.75" customHeight="1" thickBot="1" x14ac:dyDescent="0.25">
      <c r="A19" s="145"/>
      <c r="B19" s="139"/>
      <c r="C19" s="140"/>
      <c r="D19" s="140"/>
      <c r="E19" s="140"/>
      <c r="F19" s="141"/>
      <c r="G19" s="139"/>
      <c r="H19" s="140"/>
      <c r="I19" s="140"/>
      <c r="J19" s="140"/>
      <c r="K19" s="141"/>
      <c r="L19" s="139"/>
      <c r="M19" s="140"/>
      <c r="N19" s="141"/>
      <c r="O19" s="139"/>
      <c r="P19" s="141"/>
      <c r="Q19" s="99"/>
      <c r="R19" s="164"/>
    </row>
    <row r="20" spans="1:19" ht="44.45" customHeight="1" thickBot="1" x14ac:dyDescent="0.25">
      <c r="A20" s="145"/>
      <c r="B20" s="107">
        <f>'CONCERT-EVALUAC'!F23</f>
        <v>0</v>
      </c>
      <c r="C20" s="108"/>
      <c r="D20" s="108"/>
      <c r="E20" s="108"/>
      <c r="F20" s="109"/>
      <c r="G20" s="110"/>
      <c r="H20" s="111"/>
      <c r="I20" s="111"/>
      <c r="J20" s="111"/>
      <c r="K20" s="112"/>
      <c r="L20" s="110"/>
      <c r="M20" s="111"/>
      <c r="N20" s="112"/>
      <c r="O20" s="105"/>
      <c r="P20" s="106"/>
      <c r="Q20" s="26"/>
      <c r="R20" s="164"/>
    </row>
    <row r="21" spans="1:19" ht="44.45" customHeight="1" thickBot="1" x14ac:dyDescent="0.25">
      <c r="A21" s="145"/>
      <c r="B21" s="107">
        <f>'CONCERT-EVALUAC'!F24</f>
        <v>0</v>
      </c>
      <c r="C21" s="108"/>
      <c r="D21" s="108"/>
      <c r="E21" s="108"/>
      <c r="F21" s="109"/>
      <c r="G21" s="110"/>
      <c r="H21" s="111"/>
      <c r="I21" s="111"/>
      <c r="J21" s="111"/>
      <c r="K21" s="112"/>
      <c r="L21" s="110"/>
      <c r="M21" s="111"/>
      <c r="N21" s="112"/>
      <c r="O21" s="105"/>
      <c r="P21" s="106"/>
      <c r="Q21" s="26"/>
      <c r="R21" s="164"/>
    </row>
    <row r="22" spans="1:19" ht="44.45" customHeight="1" thickBot="1" x14ac:dyDescent="0.25">
      <c r="A22" s="145"/>
      <c r="B22" s="107">
        <f>'CONCERT-EVALUAC'!F25</f>
        <v>0</v>
      </c>
      <c r="C22" s="108"/>
      <c r="D22" s="108"/>
      <c r="E22" s="108"/>
      <c r="F22" s="109"/>
      <c r="G22" s="110"/>
      <c r="H22" s="111"/>
      <c r="I22" s="111"/>
      <c r="J22" s="111"/>
      <c r="K22" s="112"/>
      <c r="L22" s="110"/>
      <c r="M22" s="111"/>
      <c r="N22" s="112"/>
      <c r="O22" s="105"/>
      <c r="P22" s="106"/>
      <c r="Q22" s="26"/>
      <c r="R22" s="164"/>
    </row>
    <row r="23" spans="1:19" ht="44.45" customHeight="1" thickBot="1" x14ac:dyDescent="0.25">
      <c r="A23" s="145"/>
      <c r="B23" s="107">
        <f>'CONCERT-EVALUAC'!F26</f>
        <v>0</v>
      </c>
      <c r="C23" s="108"/>
      <c r="D23" s="108"/>
      <c r="E23" s="108"/>
      <c r="F23" s="109"/>
      <c r="G23" s="110"/>
      <c r="H23" s="111"/>
      <c r="I23" s="111"/>
      <c r="J23" s="111"/>
      <c r="K23" s="112"/>
      <c r="L23" s="110"/>
      <c r="M23" s="111"/>
      <c r="N23" s="112"/>
      <c r="O23" s="105"/>
      <c r="P23" s="106"/>
      <c r="Q23" s="26"/>
      <c r="R23" s="164"/>
    </row>
    <row r="24" spans="1:19" ht="44.45" customHeight="1" thickBot="1" x14ac:dyDescent="0.25">
      <c r="A24" s="145"/>
      <c r="B24" s="142"/>
      <c r="C24" s="143"/>
      <c r="D24" s="143"/>
      <c r="E24" s="143"/>
      <c r="F24" s="144"/>
      <c r="G24" s="142"/>
      <c r="H24" s="143"/>
      <c r="I24" s="143"/>
      <c r="J24" s="143"/>
      <c r="K24" s="144"/>
      <c r="L24" s="130"/>
      <c r="M24" s="131"/>
      <c r="N24" s="132"/>
      <c r="O24" s="152"/>
      <c r="P24" s="153"/>
      <c r="Q24" s="20"/>
      <c r="R24" s="164"/>
    </row>
    <row r="25" spans="1:19" ht="44.45" customHeight="1" thickBot="1" x14ac:dyDescent="0.25">
      <c r="A25" s="145"/>
      <c r="B25" s="142"/>
      <c r="C25" s="143"/>
      <c r="D25" s="143"/>
      <c r="E25" s="143"/>
      <c r="F25" s="144"/>
      <c r="G25" s="130"/>
      <c r="H25" s="131"/>
      <c r="I25" s="131"/>
      <c r="J25" s="131"/>
      <c r="K25" s="132"/>
      <c r="L25" s="130"/>
      <c r="M25" s="131"/>
      <c r="N25" s="132"/>
      <c r="O25" s="152"/>
      <c r="P25" s="153"/>
      <c r="Q25" s="20"/>
      <c r="R25" s="164"/>
    </row>
    <row r="26" spans="1:19" ht="12.75" customHeight="1" x14ac:dyDescent="0.2">
      <c r="A26" s="145"/>
      <c r="B26" s="133" t="s">
        <v>33</v>
      </c>
      <c r="C26" s="134"/>
      <c r="D26" s="134"/>
      <c r="E26" s="134"/>
      <c r="F26" s="134"/>
      <c r="G26" s="134"/>
      <c r="H26" s="135"/>
      <c r="I26" s="121"/>
      <c r="J26" s="122"/>
      <c r="K26" s="122"/>
      <c r="L26" s="123"/>
      <c r="M26" s="133" t="s">
        <v>24</v>
      </c>
      <c r="N26" s="134"/>
      <c r="O26" s="135"/>
      <c r="P26" s="146"/>
      <c r="Q26" s="147"/>
      <c r="R26" s="164"/>
    </row>
    <row r="27" spans="1:19" ht="9.6" customHeight="1" x14ac:dyDescent="0.2">
      <c r="A27" s="145"/>
      <c r="B27" s="136"/>
      <c r="C27" s="137"/>
      <c r="D27" s="137"/>
      <c r="E27" s="137"/>
      <c r="F27" s="137"/>
      <c r="G27" s="137"/>
      <c r="H27" s="138"/>
      <c r="I27" s="124"/>
      <c r="J27" s="125"/>
      <c r="K27" s="125"/>
      <c r="L27" s="126"/>
      <c r="M27" s="136"/>
      <c r="N27" s="137"/>
      <c r="O27" s="138"/>
      <c r="P27" s="148"/>
      <c r="Q27" s="149"/>
      <c r="R27" s="164"/>
    </row>
    <row r="28" spans="1:19" ht="10.9" customHeight="1" thickBot="1" x14ac:dyDescent="0.25">
      <c r="A28" s="145"/>
      <c r="B28" s="139"/>
      <c r="C28" s="140"/>
      <c r="D28" s="140"/>
      <c r="E28" s="140"/>
      <c r="F28" s="140"/>
      <c r="G28" s="140"/>
      <c r="H28" s="141"/>
      <c r="I28" s="127"/>
      <c r="J28" s="128"/>
      <c r="K28" s="128"/>
      <c r="L28" s="129"/>
      <c r="M28" s="139"/>
      <c r="N28" s="140"/>
      <c r="O28" s="141"/>
      <c r="P28" s="150"/>
      <c r="Q28" s="151"/>
      <c r="R28" s="164"/>
    </row>
    <row r="29" spans="1:19" ht="10.9" customHeight="1" x14ac:dyDescent="0.2">
      <c r="A29" s="145"/>
      <c r="B29" s="170"/>
      <c r="C29" s="170"/>
      <c r="D29" s="170"/>
      <c r="E29" s="170"/>
      <c r="F29" s="170"/>
      <c r="G29" s="170"/>
      <c r="H29" s="170"/>
      <c r="I29" s="170"/>
      <c r="J29" s="170"/>
      <c r="K29" s="170"/>
      <c r="L29" s="170"/>
      <c r="M29" s="170"/>
      <c r="N29" s="170"/>
      <c r="O29" s="170"/>
      <c r="P29" s="170"/>
      <c r="Q29" s="170"/>
      <c r="R29" s="164"/>
    </row>
    <row r="30" spans="1:19" ht="6.6" hidden="1" customHeight="1" x14ac:dyDescent="0.2">
      <c r="A30" s="145"/>
      <c r="B30" s="164"/>
      <c r="C30" s="164"/>
      <c r="D30" s="164"/>
      <c r="E30" s="164"/>
      <c r="F30" s="164"/>
      <c r="G30" s="164"/>
      <c r="H30" s="164"/>
      <c r="I30" s="164"/>
      <c r="J30" s="164"/>
      <c r="K30" s="164"/>
      <c r="L30" s="164"/>
      <c r="M30" s="164"/>
      <c r="N30" s="164"/>
      <c r="O30" s="164"/>
      <c r="P30" s="164"/>
      <c r="Q30" s="164"/>
      <c r="R30" s="164"/>
    </row>
    <row r="31" spans="1:19" ht="22.9" customHeight="1" x14ac:dyDescent="0.2">
      <c r="A31" s="145"/>
      <c r="B31" s="169"/>
      <c r="C31" s="169"/>
      <c r="D31" s="169"/>
      <c r="E31" s="169"/>
      <c r="F31" s="169"/>
      <c r="G31" s="169"/>
      <c r="H31" s="169"/>
      <c r="I31" s="169"/>
      <c r="J31" s="169"/>
      <c r="K31" s="169"/>
      <c r="L31" s="169"/>
      <c r="M31" s="169"/>
      <c r="N31" s="169"/>
      <c r="O31" s="169"/>
      <c r="P31" s="169"/>
      <c r="Q31" s="169"/>
      <c r="R31" s="164"/>
      <c r="S31" s="2"/>
    </row>
    <row r="46" spans="15:15" hidden="1" x14ac:dyDescent="0.2">
      <c r="O46" s="5"/>
    </row>
    <row r="49" spans="3:3" ht="12.75" customHeight="1" x14ac:dyDescent="0.2"/>
    <row r="50" spans="3:3" ht="28.15" customHeight="1" x14ac:dyDescent="0.2"/>
    <row r="51" spans="3:3" ht="32.450000000000003" customHeight="1" x14ac:dyDescent="0.2"/>
    <row r="52" spans="3:3" ht="30.6" customHeight="1" x14ac:dyDescent="0.2"/>
    <row r="53" spans="3:3" ht="12.75" customHeight="1" x14ac:dyDescent="0.2"/>
    <row r="54" spans="3:3" ht="12.75" customHeight="1" x14ac:dyDescent="0.2"/>
    <row r="55" spans="3:3" ht="34.9" customHeight="1" x14ac:dyDescent="0.2"/>
    <row r="56" spans="3:3" ht="12.75" customHeight="1" x14ac:dyDescent="0.2"/>
    <row r="57" spans="3:3" ht="12.75" customHeight="1" x14ac:dyDescent="0.2"/>
    <row r="62" spans="3:3" ht="12.75" hidden="1" customHeight="1" x14ac:dyDescent="0.2">
      <c r="C62" s="3"/>
    </row>
    <row r="63" spans="3:3" ht="12.75" hidden="1" customHeight="1" x14ac:dyDescent="0.2">
      <c r="C63" s="3"/>
    </row>
    <row r="64" spans="3:3" ht="12.75" hidden="1" customHeight="1" x14ac:dyDescent="0.2">
      <c r="C64" s="3"/>
    </row>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sheetData>
  <mergeCells count="62">
    <mergeCell ref="N9:P9"/>
    <mergeCell ref="B12:Q12"/>
    <mergeCell ref="B9:G9"/>
    <mergeCell ref="B5:Q5"/>
    <mergeCell ref="B6:F6"/>
    <mergeCell ref="G6:Q6"/>
    <mergeCell ref="B7:F7"/>
    <mergeCell ref="G7:Q7"/>
    <mergeCell ref="B8:G8"/>
    <mergeCell ref="H8:M8"/>
    <mergeCell ref="N8:P8"/>
    <mergeCell ref="R7:R31"/>
    <mergeCell ref="L20:N20"/>
    <mergeCell ref="E14:J14"/>
    <mergeCell ref="K14:M14"/>
    <mergeCell ref="G25:K25"/>
    <mergeCell ref="B11:Q11"/>
    <mergeCell ref="B31:Q31"/>
    <mergeCell ref="B26:H28"/>
    <mergeCell ref="B29:Q29"/>
    <mergeCell ref="B30:Q30"/>
    <mergeCell ref="O25:P25"/>
    <mergeCell ref="B24:F24"/>
    <mergeCell ref="L25:N25"/>
    <mergeCell ref="O21:P21"/>
    <mergeCell ref="G22:K22"/>
    <mergeCell ref="G24:K24"/>
    <mergeCell ref="A7:A31"/>
    <mergeCell ref="G17:K19"/>
    <mergeCell ref="L17:N19"/>
    <mergeCell ref="O17:P19"/>
    <mergeCell ref="P26:Q28"/>
    <mergeCell ref="L21:N21"/>
    <mergeCell ref="G23:K23"/>
    <mergeCell ref="O24:P24"/>
    <mergeCell ref="B17:F19"/>
    <mergeCell ref="C14:D14"/>
    <mergeCell ref="O23:P23"/>
    <mergeCell ref="N14:P14"/>
    <mergeCell ref="H9:M9"/>
    <mergeCell ref="B15:Q15"/>
    <mergeCell ref="B20:F20"/>
    <mergeCell ref="E13:J13"/>
    <mergeCell ref="I26:L28"/>
    <mergeCell ref="G20:K20"/>
    <mergeCell ref="B21:F21"/>
    <mergeCell ref="G21:K21"/>
    <mergeCell ref="L24:N24"/>
    <mergeCell ref="B22:F22"/>
    <mergeCell ref="M26:O28"/>
    <mergeCell ref="B25:F25"/>
    <mergeCell ref="L22:N22"/>
    <mergeCell ref="O20:P20"/>
    <mergeCell ref="Q17:Q19"/>
    <mergeCell ref="C13:D13"/>
    <mergeCell ref="K13:M13"/>
    <mergeCell ref="O22:P22"/>
    <mergeCell ref="B23:F23"/>
    <mergeCell ref="L23:N23"/>
    <mergeCell ref="B16:Q16"/>
    <mergeCell ref="B13:B14"/>
    <mergeCell ref="N13:P13"/>
  </mergeCells>
  <printOptions horizontalCentered="1" verticalCentered="1"/>
  <pageMargins left="0.9055118110236221" right="0.51181102362204722" top="0.74803149606299213" bottom="0.74803149606299213" header="0.31496062992125984" footer="0.31496062992125984"/>
  <pageSetup scale="58" orientation="landscape"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46D7D-67A3-40F8-8BD7-46CB1D80F249}">
  <sheetPr>
    <pageSetUpPr fitToPage="1"/>
  </sheetPr>
  <dimension ref="A1:T179"/>
  <sheetViews>
    <sheetView showGridLines="0" view="pageBreakPreview" zoomScale="75" zoomScaleNormal="75" zoomScaleSheetLayoutView="75" workbookViewId="0">
      <selection activeCell="K9" sqref="K9"/>
    </sheetView>
  </sheetViews>
  <sheetFormatPr baseColWidth="10" defaultColWidth="0" defaultRowHeight="0" customHeight="1" zeroHeight="1" x14ac:dyDescent="0.2"/>
  <cols>
    <col min="1" max="1" width="11.7109375" style="1" customWidth="1"/>
    <col min="2" max="3" width="9" style="1" customWidth="1"/>
    <col min="4" max="4" width="10.7109375" style="1" customWidth="1"/>
    <col min="5" max="5" width="11.140625" style="1" customWidth="1"/>
    <col min="6" max="6" width="9" style="1" customWidth="1"/>
    <col min="7" max="7" width="13" style="1" customWidth="1"/>
    <col min="8" max="8" width="10.140625" style="1" customWidth="1"/>
    <col min="9" max="14" width="9" style="1" customWidth="1"/>
    <col min="15" max="15" width="12.85546875" style="1" customWidth="1"/>
    <col min="16" max="16" width="8.7109375" style="1" customWidth="1"/>
    <col min="17" max="17" width="9" style="1" customWidth="1"/>
    <col min="18" max="18" width="12.140625" style="1" customWidth="1"/>
    <col min="19" max="19" width="1" style="1" customWidth="1"/>
    <col min="20" max="20" width="0" style="1" hidden="1" customWidth="1"/>
    <col min="21" max="16384" width="11.42578125" style="1" hidden="1"/>
  </cols>
  <sheetData>
    <row r="1" spans="1:18" s="21" customFormat="1" ht="30" customHeight="1" x14ac:dyDescent="0.2">
      <c r="A1" s="1"/>
      <c r="B1" s="1"/>
      <c r="C1" s="1"/>
      <c r="E1" s="66"/>
      <c r="F1" s="66"/>
      <c r="G1" s="66"/>
      <c r="H1" s="66"/>
      <c r="I1" s="66"/>
      <c r="J1" s="66"/>
      <c r="K1" s="66"/>
      <c r="L1" s="66"/>
      <c r="M1" s="66"/>
      <c r="N1" s="66"/>
      <c r="O1" s="66"/>
      <c r="P1" s="45"/>
      <c r="Q1" s="45"/>
      <c r="R1" s="45"/>
    </row>
    <row r="2" spans="1:18" s="21" customFormat="1" ht="30" customHeight="1" x14ac:dyDescent="0.2">
      <c r="A2" s="1"/>
      <c r="B2" s="1"/>
      <c r="C2" s="1"/>
      <c r="D2" s="66"/>
      <c r="E2" s="66"/>
      <c r="F2" s="66"/>
      <c r="G2" s="66"/>
      <c r="H2" s="66"/>
      <c r="I2" s="66"/>
      <c r="J2" s="66"/>
      <c r="K2" s="66"/>
      <c r="L2" s="66"/>
      <c r="M2" s="66"/>
      <c r="N2" s="66"/>
      <c r="O2" s="66"/>
      <c r="P2" s="45"/>
      <c r="Q2" s="45"/>
      <c r="R2" s="45"/>
    </row>
    <row r="3" spans="1:18" s="21" customFormat="1" ht="39.75" customHeight="1" x14ac:dyDescent="0.2">
      <c r="A3" s="1"/>
      <c r="B3" s="1"/>
      <c r="C3" s="1"/>
      <c r="D3" s="66"/>
      <c r="E3" s="66"/>
      <c r="F3" s="66"/>
      <c r="G3" s="66"/>
      <c r="H3" s="66"/>
      <c r="I3" s="66"/>
      <c r="J3" s="66"/>
      <c r="K3" s="66"/>
      <c r="L3" s="66"/>
      <c r="M3" s="66"/>
      <c r="N3" s="66"/>
      <c r="O3" s="66"/>
      <c r="P3" s="45"/>
      <c r="Q3" s="45"/>
      <c r="R3" s="45"/>
    </row>
    <row r="4" spans="1:18" s="21" customFormat="1" ht="30" customHeight="1" x14ac:dyDescent="0.2">
      <c r="A4" s="175" t="s">
        <v>106</v>
      </c>
      <c r="B4" s="175"/>
      <c r="C4" s="175"/>
      <c r="D4" s="175"/>
      <c r="E4" s="175"/>
      <c r="F4" s="175"/>
      <c r="G4" s="175"/>
      <c r="H4" s="175"/>
      <c r="I4" s="175"/>
      <c r="J4" s="175"/>
      <c r="K4" s="175"/>
      <c r="L4" s="175"/>
      <c r="M4" s="175"/>
      <c r="N4" s="175"/>
      <c r="O4" s="175"/>
      <c r="P4" s="175"/>
      <c r="Q4" s="175"/>
      <c r="R4" s="175"/>
    </row>
    <row r="5" spans="1:18" s="21" customFormat="1" ht="18.75" customHeight="1" x14ac:dyDescent="0.2">
      <c r="A5" s="175" t="s">
        <v>135</v>
      </c>
      <c r="B5" s="175"/>
      <c r="C5" s="175"/>
      <c r="D5" s="175"/>
      <c r="E5" s="175"/>
      <c r="F5" s="176" t="s">
        <v>136</v>
      </c>
      <c r="G5" s="176"/>
      <c r="H5" s="176"/>
      <c r="I5" s="176"/>
      <c r="J5" s="176"/>
      <c r="K5" s="176"/>
      <c r="L5" s="176"/>
      <c r="M5" s="176"/>
      <c r="N5" s="176"/>
      <c r="O5" s="176"/>
      <c r="P5" s="176"/>
      <c r="Q5" s="176"/>
      <c r="R5" s="176"/>
    </row>
    <row r="6" spans="1:18" s="21" customFormat="1" ht="18.75" customHeight="1" x14ac:dyDescent="0.2">
      <c r="A6" s="175" t="s">
        <v>137</v>
      </c>
      <c r="B6" s="175"/>
      <c r="C6" s="175"/>
      <c r="D6" s="175"/>
      <c r="E6" s="175"/>
      <c r="F6" s="176" t="s">
        <v>154</v>
      </c>
      <c r="G6" s="176"/>
      <c r="H6" s="176"/>
      <c r="I6" s="176"/>
      <c r="J6" s="176"/>
      <c r="K6" s="176"/>
      <c r="L6" s="176"/>
      <c r="M6" s="176"/>
      <c r="N6" s="176"/>
      <c r="O6" s="176"/>
      <c r="P6" s="176"/>
      <c r="Q6" s="176"/>
      <c r="R6" s="176"/>
    </row>
    <row r="7" spans="1:18" s="21" customFormat="1" ht="19.5" customHeight="1" x14ac:dyDescent="0.2">
      <c r="A7" s="175" t="s">
        <v>138</v>
      </c>
      <c r="B7" s="175"/>
      <c r="C7" s="175"/>
      <c r="D7" s="175"/>
      <c r="E7" s="175"/>
      <c r="F7" s="175" t="s">
        <v>147</v>
      </c>
      <c r="G7" s="175"/>
      <c r="H7" s="175"/>
      <c r="I7" s="175"/>
      <c r="J7" s="175"/>
      <c r="K7" s="175" t="s">
        <v>148</v>
      </c>
      <c r="L7" s="175"/>
      <c r="M7" s="175"/>
      <c r="N7" s="175"/>
      <c r="O7" s="175"/>
      <c r="P7" s="274" t="s">
        <v>149</v>
      </c>
      <c r="Q7" s="274"/>
      <c r="R7" s="274"/>
    </row>
    <row r="8" spans="1:18" s="21" customFormat="1" ht="20.25" customHeight="1" x14ac:dyDescent="0.2">
      <c r="A8" s="173">
        <f>'CONCERT-EVALUAC'!A8</f>
        <v>46175</v>
      </c>
      <c r="B8" s="173"/>
      <c r="C8" s="173"/>
      <c r="D8" s="173"/>
      <c r="E8" s="173"/>
      <c r="F8" s="159" t="s">
        <v>143</v>
      </c>
      <c r="G8" s="159"/>
      <c r="H8" s="159"/>
      <c r="I8" s="159"/>
      <c r="J8" s="159"/>
      <c r="K8" s="171" t="s">
        <v>155</v>
      </c>
      <c r="L8" s="172"/>
      <c r="M8" s="172"/>
      <c r="N8" s="172"/>
      <c r="O8" s="172"/>
      <c r="P8" s="275" t="s">
        <v>152</v>
      </c>
      <c r="Q8" s="275"/>
      <c r="R8" s="275"/>
    </row>
    <row r="9" spans="1:18" s="21" customFormat="1" ht="9.6" customHeight="1" x14ac:dyDescent="0.2">
      <c r="A9" s="91"/>
      <c r="B9" s="91"/>
      <c r="C9" s="91"/>
      <c r="D9" s="91"/>
      <c r="E9" s="91"/>
      <c r="F9" s="92"/>
      <c r="G9" s="92"/>
      <c r="H9" s="92"/>
      <c r="I9" s="92"/>
      <c r="J9" s="92"/>
      <c r="K9" s="93"/>
      <c r="L9" s="93"/>
      <c r="M9" s="93"/>
      <c r="N9" s="93"/>
      <c r="O9" s="93"/>
      <c r="P9" s="96"/>
      <c r="Q9" s="96"/>
      <c r="R9" s="96"/>
    </row>
    <row r="10" spans="1:18" s="21" customFormat="1" ht="20.25" customHeight="1" x14ac:dyDescent="0.2">
      <c r="A10" s="168" t="s">
        <v>140</v>
      </c>
      <c r="B10" s="168"/>
      <c r="C10" s="168"/>
      <c r="D10" s="168"/>
      <c r="E10" s="168"/>
      <c r="F10" s="168"/>
      <c r="G10" s="168"/>
      <c r="H10" s="168"/>
      <c r="I10" s="168"/>
      <c r="J10" s="168"/>
      <c r="K10" s="168"/>
      <c r="L10" s="168"/>
      <c r="M10" s="168"/>
      <c r="N10" s="168"/>
      <c r="O10" s="168"/>
      <c r="P10" s="168"/>
      <c r="Q10" s="168"/>
      <c r="R10" s="168"/>
    </row>
    <row r="11" spans="1:18" s="21" customFormat="1" ht="20.25" customHeight="1" thickBot="1" x14ac:dyDescent="0.25">
      <c r="A11" s="164"/>
      <c r="B11" s="164"/>
      <c r="C11" s="164"/>
      <c r="D11" s="164"/>
      <c r="E11" s="164"/>
      <c r="F11" s="164"/>
      <c r="G11" s="164"/>
      <c r="H11" s="164"/>
      <c r="I11" s="164"/>
      <c r="J11" s="164"/>
      <c r="K11" s="164"/>
      <c r="L11" s="164"/>
      <c r="M11" s="164"/>
      <c r="N11" s="164"/>
      <c r="O11" s="164"/>
      <c r="P11" s="164"/>
      <c r="Q11" s="164"/>
      <c r="R11" s="164"/>
    </row>
    <row r="12" spans="1:18" customFormat="1" ht="18.75" customHeight="1" thickBot="1" x14ac:dyDescent="0.3">
      <c r="A12" s="474" t="s">
        <v>7</v>
      </c>
      <c r="B12" s="306" t="s">
        <v>8</v>
      </c>
      <c r="C12" s="307"/>
      <c r="D12" s="308">
        <f>'CONCERT-EVALUAC'!D14</f>
        <v>0</v>
      </c>
      <c r="E12" s="309"/>
      <c r="F12" s="309"/>
      <c r="G12" s="309"/>
      <c r="H12" s="309"/>
      <c r="I12" s="310"/>
      <c r="J12" s="527" t="s">
        <v>9</v>
      </c>
      <c r="K12" s="527"/>
      <c r="L12" s="527"/>
      <c r="M12" s="465">
        <f>'CONCERT-EVALUAC'!D15</f>
        <v>0</v>
      </c>
      <c r="N12" s="465"/>
      <c r="O12" s="465"/>
      <c r="P12" s="465"/>
      <c r="Q12" s="465"/>
      <c r="R12" s="466"/>
    </row>
    <row r="13" spans="1:18" customFormat="1" ht="27.75" customHeight="1" thickBot="1" x14ac:dyDescent="0.3">
      <c r="A13" s="475"/>
      <c r="B13" s="311" t="s">
        <v>103</v>
      </c>
      <c r="C13" s="312"/>
      <c r="D13" s="308">
        <f>'CONCERT-EVALUAC'!D16</f>
        <v>0</v>
      </c>
      <c r="E13" s="467"/>
      <c r="F13" s="467"/>
      <c r="G13" s="467"/>
      <c r="H13" s="467"/>
      <c r="I13" s="468"/>
      <c r="J13" s="301" t="s">
        <v>101</v>
      </c>
      <c r="K13" s="302"/>
      <c r="L13" s="303"/>
      <c r="M13" s="469">
        <f>'CONCERT-EVALUAC'!D17</f>
        <v>0</v>
      </c>
      <c r="N13" s="469"/>
      <c r="O13" s="469"/>
      <c r="P13" s="469"/>
      <c r="Q13" s="469"/>
      <c r="R13" s="470"/>
    </row>
    <row r="14" spans="1:18" customFormat="1" ht="24" customHeight="1" thickBot="1" x14ac:dyDescent="0.3">
      <c r="A14" s="304" t="s">
        <v>44</v>
      </c>
      <c r="B14" s="306" t="s">
        <v>8</v>
      </c>
      <c r="C14" s="307"/>
      <c r="D14" s="308">
        <f>'CONCERT-EVALUAC'!I14</f>
        <v>0</v>
      </c>
      <c r="E14" s="309"/>
      <c r="F14" s="309"/>
      <c r="G14" s="309"/>
      <c r="H14" s="309"/>
      <c r="I14" s="310"/>
      <c r="J14" s="301" t="s">
        <v>9</v>
      </c>
      <c r="K14" s="302"/>
      <c r="L14" s="303"/>
      <c r="M14" s="471">
        <f>'CONCERT-EVALUAC'!I15</f>
        <v>0</v>
      </c>
      <c r="N14" s="472"/>
      <c r="O14" s="472"/>
      <c r="P14" s="472"/>
      <c r="Q14" s="472"/>
      <c r="R14" s="473"/>
    </row>
    <row r="15" spans="1:18" customFormat="1" ht="28.15" customHeight="1" thickBot="1" x14ac:dyDescent="0.3">
      <c r="A15" s="305"/>
      <c r="B15" s="311" t="s">
        <v>103</v>
      </c>
      <c r="C15" s="312"/>
      <c r="D15" s="513">
        <f>'CONCERT-EVALUAC'!I16</f>
        <v>0</v>
      </c>
      <c r="E15" s="309"/>
      <c r="F15" s="309"/>
      <c r="G15" s="309"/>
      <c r="H15" s="309"/>
      <c r="I15" s="310"/>
      <c r="J15" s="301" t="s">
        <v>101</v>
      </c>
      <c r="K15" s="302"/>
      <c r="L15" s="303"/>
      <c r="M15" s="511">
        <f>'CONCERT-EVALUAC'!I17</f>
        <v>0</v>
      </c>
      <c r="N15" s="511"/>
      <c r="O15" s="511"/>
      <c r="P15" s="511"/>
      <c r="Q15" s="511"/>
      <c r="R15" s="512"/>
    </row>
    <row r="16" spans="1:18" ht="13.5" customHeight="1" thickBot="1" x14ac:dyDescent="0.25">
      <c r="A16" s="298" t="s">
        <v>108</v>
      </c>
      <c r="B16" s="299"/>
      <c r="C16" s="299"/>
      <c r="D16" s="299"/>
      <c r="E16" s="299"/>
      <c r="F16" s="299"/>
      <c r="G16" s="299"/>
      <c r="H16" s="299"/>
      <c r="I16" s="299"/>
      <c r="J16" s="299"/>
      <c r="K16" s="299"/>
      <c r="L16" s="299"/>
      <c r="M16" s="299"/>
      <c r="N16" s="299"/>
      <c r="O16" s="299"/>
      <c r="P16" s="299"/>
      <c r="Q16" s="299"/>
      <c r="R16" s="300"/>
    </row>
    <row r="17" spans="1:18" ht="13.5" customHeight="1" thickBot="1" x14ac:dyDescent="0.25">
      <c r="A17" s="298" t="s">
        <v>109</v>
      </c>
      <c r="B17" s="299"/>
      <c r="C17" s="299"/>
      <c r="D17" s="299"/>
      <c r="E17" s="299"/>
      <c r="F17" s="299"/>
      <c r="G17" s="299"/>
      <c r="H17" s="299"/>
      <c r="I17" s="299"/>
      <c r="J17" s="299"/>
      <c r="K17" s="299"/>
      <c r="L17" s="299"/>
      <c r="M17" s="299"/>
      <c r="N17" s="299"/>
      <c r="O17" s="299"/>
      <c r="P17" s="299"/>
      <c r="Q17" s="299"/>
      <c r="R17" s="300"/>
    </row>
    <row r="18" spans="1:18" ht="13.5" customHeight="1" thickBot="1" x14ac:dyDescent="0.25">
      <c r="A18" s="8"/>
      <c r="J18" s="323"/>
      <c r="K18" s="323"/>
      <c r="L18" s="323"/>
      <c r="M18" s="323"/>
      <c r="N18" s="323"/>
      <c r="O18" s="323"/>
      <c r="P18" s="323"/>
      <c r="Q18" s="323"/>
      <c r="R18" s="324"/>
    </row>
    <row r="19" spans="1:18" ht="13.5" customHeight="1" thickBot="1" x14ac:dyDescent="0.25">
      <c r="A19" s="331" t="s">
        <v>131</v>
      </c>
      <c r="B19" s="319"/>
      <c r="C19" s="319"/>
      <c r="D19" s="27"/>
      <c r="E19" s="27"/>
      <c r="F19" s="338">
        <f>'CONCERT-EVALUAC'!P31</f>
        <v>0</v>
      </c>
      <c r="G19" s="339"/>
      <c r="H19" s="27"/>
      <c r="I19" s="27"/>
      <c r="J19" s="295" t="s">
        <v>41</v>
      </c>
      <c r="K19" s="296"/>
      <c r="L19" s="297"/>
      <c r="M19" s="325"/>
      <c r="N19" s="326"/>
      <c r="O19" s="326"/>
      <c r="P19" s="326"/>
      <c r="Q19" s="326"/>
      <c r="R19" s="327"/>
    </row>
    <row r="20" spans="1:18" ht="13.5" customHeight="1" thickBot="1" x14ac:dyDescent="0.25">
      <c r="A20" s="331"/>
      <c r="B20" s="319"/>
      <c r="C20" s="319"/>
      <c r="D20" s="27"/>
      <c r="E20" s="27"/>
      <c r="F20" s="340"/>
      <c r="G20" s="341"/>
      <c r="H20" s="27"/>
      <c r="I20" s="27"/>
      <c r="J20" s="87" t="s">
        <v>1</v>
      </c>
      <c r="K20" s="87" t="s">
        <v>2</v>
      </c>
      <c r="L20" s="87" t="s">
        <v>3</v>
      </c>
      <c r="M20" s="325"/>
      <c r="N20" s="326"/>
      <c r="O20" s="326"/>
      <c r="P20" s="326"/>
      <c r="Q20" s="326"/>
      <c r="R20" s="327"/>
    </row>
    <row r="21" spans="1:18" ht="13.5" customHeight="1" thickBot="1" x14ac:dyDescent="0.25">
      <c r="A21" s="331"/>
      <c r="B21" s="319"/>
      <c r="C21" s="319"/>
      <c r="D21" s="27"/>
      <c r="E21" s="27"/>
      <c r="F21" s="342"/>
      <c r="G21" s="343"/>
      <c r="H21" s="27"/>
      <c r="I21" s="27"/>
      <c r="J21" s="28"/>
      <c r="K21" s="28"/>
      <c r="L21" s="28"/>
      <c r="M21" s="325"/>
      <c r="N21" s="326"/>
      <c r="O21" s="326"/>
      <c r="P21" s="326"/>
      <c r="Q21" s="326"/>
      <c r="R21" s="327"/>
    </row>
    <row r="22" spans="1:18" ht="13.5" customHeight="1" thickBot="1" x14ac:dyDescent="0.25">
      <c r="A22" s="29"/>
      <c r="B22" s="30"/>
      <c r="C22" s="30"/>
      <c r="D22" s="30"/>
      <c r="E22" s="31"/>
      <c r="F22" s="31"/>
      <c r="G22" s="27"/>
      <c r="H22" s="27"/>
      <c r="I22" s="27"/>
      <c r="J22" s="332"/>
      <c r="K22" s="332"/>
      <c r="L22" s="332"/>
      <c r="M22" s="332"/>
      <c r="N22" s="332"/>
      <c r="O22" s="332"/>
      <c r="P22" s="332"/>
      <c r="Q22" s="332"/>
      <c r="R22" s="333"/>
    </row>
    <row r="23" spans="1:18" ht="13.5" customHeight="1" x14ac:dyDescent="0.2">
      <c r="A23" s="32"/>
      <c r="B23" s="33"/>
      <c r="C23" s="33"/>
      <c r="D23" s="33"/>
      <c r="E23" s="33"/>
      <c r="F23" s="33"/>
      <c r="G23" s="33"/>
      <c r="H23" s="33"/>
      <c r="I23" s="33"/>
      <c r="J23" s="33"/>
      <c r="K23" s="33"/>
      <c r="L23" s="33"/>
      <c r="M23" s="33"/>
      <c r="N23" s="33"/>
      <c r="O23" s="33"/>
      <c r="P23" s="33"/>
      <c r="Q23" s="33"/>
      <c r="R23" s="34"/>
    </row>
    <row r="24" spans="1:18" ht="13.5" customHeight="1" x14ac:dyDescent="0.2">
      <c r="A24" s="328" t="s">
        <v>42</v>
      </c>
      <c r="B24" s="329"/>
      <c r="C24" s="329"/>
      <c r="D24" s="329"/>
      <c r="E24" s="330"/>
      <c r="F24" s="330"/>
      <c r="G24" s="330"/>
      <c r="H24" s="330"/>
      <c r="I24" s="330"/>
      <c r="J24" s="27"/>
      <c r="K24" s="27"/>
      <c r="L24" s="27"/>
      <c r="M24" s="27"/>
      <c r="N24" s="27"/>
      <c r="O24" s="27"/>
      <c r="P24" s="27"/>
      <c r="Q24" s="27"/>
      <c r="R24" s="35"/>
    </row>
    <row r="25" spans="1:18" ht="13.5" customHeight="1" thickBot="1" x14ac:dyDescent="0.25">
      <c r="A25" s="37"/>
      <c r="B25" s="38"/>
      <c r="C25" s="38"/>
      <c r="D25" s="38"/>
      <c r="E25" s="38"/>
      <c r="F25" s="38"/>
      <c r="G25" s="38"/>
      <c r="H25" s="38"/>
      <c r="I25" s="38"/>
      <c r="J25" s="38"/>
      <c r="K25" s="38"/>
      <c r="L25" s="38"/>
      <c r="M25" s="38"/>
      <c r="N25" s="38"/>
      <c r="O25" s="38"/>
      <c r="P25" s="38"/>
      <c r="Q25" s="38"/>
      <c r="R25" s="95"/>
    </row>
    <row r="26" spans="1:18" ht="13.5" customHeight="1" x14ac:dyDescent="0.2">
      <c r="A26" s="36"/>
      <c r="B26" s="27"/>
      <c r="C26" s="27"/>
      <c r="D26" s="27"/>
      <c r="E26" s="27"/>
      <c r="F26" s="27"/>
      <c r="G26" s="27"/>
      <c r="H26" s="27"/>
      <c r="I26" s="27"/>
      <c r="J26" s="334"/>
      <c r="K26" s="334"/>
      <c r="L26" s="334"/>
      <c r="M26" s="334"/>
      <c r="N26" s="334"/>
      <c r="O26" s="334"/>
      <c r="P26" s="334"/>
      <c r="Q26" s="334"/>
      <c r="R26" s="335"/>
    </row>
    <row r="27" spans="1:18" ht="13.5" customHeight="1" x14ac:dyDescent="0.2">
      <c r="A27" s="328" t="s">
        <v>43</v>
      </c>
      <c r="B27" s="329"/>
      <c r="C27" s="329"/>
      <c r="D27" s="329"/>
      <c r="E27" s="330"/>
      <c r="F27" s="330"/>
      <c r="G27" s="330"/>
      <c r="H27" s="330"/>
      <c r="I27" s="330"/>
      <c r="J27" s="334"/>
      <c r="K27" s="334"/>
      <c r="L27" s="334"/>
      <c r="M27" s="334"/>
      <c r="N27" s="334"/>
      <c r="O27" s="334"/>
      <c r="P27" s="334"/>
      <c r="Q27" s="334"/>
      <c r="R27" s="335"/>
    </row>
    <row r="28" spans="1:18" ht="13.5" customHeight="1" thickBot="1" x14ac:dyDescent="0.25">
      <c r="A28" s="37"/>
      <c r="B28" s="38"/>
      <c r="C28" s="38"/>
      <c r="D28" s="38"/>
      <c r="E28" s="38"/>
      <c r="F28" s="38"/>
      <c r="G28" s="38"/>
      <c r="H28" s="38"/>
      <c r="I28" s="38"/>
      <c r="J28" s="336"/>
      <c r="K28" s="336"/>
      <c r="L28" s="336"/>
      <c r="M28" s="336"/>
      <c r="N28" s="336"/>
      <c r="O28" s="336"/>
      <c r="P28" s="336"/>
      <c r="Q28" s="336"/>
      <c r="R28" s="337"/>
    </row>
    <row r="29" spans="1:18" ht="6.75" customHeight="1" thickBot="1" x14ac:dyDescent="0.25">
      <c r="A29" s="36"/>
      <c r="B29" s="27"/>
      <c r="C29" s="27"/>
      <c r="D29" s="27"/>
      <c r="E29" s="27"/>
      <c r="F29" s="27"/>
      <c r="G29" s="27"/>
      <c r="H29" s="27"/>
      <c r="I29" s="27"/>
      <c r="J29" s="27"/>
      <c r="K29" s="27"/>
      <c r="L29" s="27"/>
      <c r="M29" s="27"/>
      <c r="N29" s="27"/>
      <c r="O29" s="27"/>
      <c r="P29" s="27"/>
      <c r="Q29" s="27"/>
      <c r="R29" s="35"/>
    </row>
    <row r="30" spans="1:18" ht="13.5" customHeight="1" thickBot="1" x14ac:dyDescent="0.25">
      <c r="A30" s="320" t="s">
        <v>64</v>
      </c>
      <c r="B30" s="321"/>
      <c r="C30" s="321"/>
      <c r="D30" s="321"/>
      <c r="E30" s="321"/>
      <c r="F30" s="321"/>
      <c r="G30" s="321"/>
      <c r="H30" s="321"/>
      <c r="I30" s="321"/>
      <c r="J30" s="321"/>
      <c r="K30" s="321"/>
      <c r="L30" s="321"/>
      <c r="M30" s="321"/>
      <c r="N30" s="321"/>
      <c r="O30" s="321"/>
      <c r="P30" s="321"/>
      <c r="Q30" s="321"/>
      <c r="R30" s="322"/>
    </row>
    <row r="31" spans="1:18" ht="13.5" customHeight="1" x14ac:dyDescent="0.2">
      <c r="A31" s="36"/>
      <c r="B31" s="27"/>
      <c r="C31" s="27"/>
      <c r="D31" s="27"/>
      <c r="E31" s="27"/>
      <c r="F31" s="27"/>
      <c r="G31" s="27"/>
      <c r="H31" s="27"/>
      <c r="I31" s="27"/>
      <c r="J31" s="313"/>
      <c r="K31" s="313"/>
      <c r="L31" s="313"/>
      <c r="M31" s="313"/>
      <c r="N31" s="313"/>
      <c r="O31" s="313"/>
      <c r="P31" s="313"/>
      <c r="Q31" s="313"/>
      <c r="R31" s="314"/>
    </row>
    <row r="32" spans="1:18" ht="13.5" customHeight="1" thickBot="1" x14ac:dyDescent="0.25">
      <c r="A32" s="36"/>
      <c r="B32" s="27"/>
      <c r="C32" s="27"/>
      <c r="D32" s="27"/>
      <c r="E32" s="27"/>
      <c r="F32" s="27"/>
      <c r="G32" s="27"/>
      <c r="H32" s="27"/>
      <c r="I32" s="27"/>
      <c r="J32" s="315"/>
      <c r="K32" s="315"/>
      <c r="L32" s="315"/>
      <c r="M32" s="315"/>
      <c r="N32" s="315"/>
      <c r="O32" s="315"/>
      <c r="P32" s="315"/>
      <c r="Q32" s="315"/>
      <c r="R32" s="316"/>
    </row>
    <row r="33" spans="1:18" ht="39.75" customHeight="1" thickBot="1" x14ac:dyDescent="0.25">
      <c r="A33" s="36"/>
      <c r="B33" s="319" t="s">
        <v>153</v>
      </c>
      <c r="C33" s="319"/>
      <c r="D33" s="27"/>
      <c r="E33" s="27"/>
      <c r="F33" s="521">
        <v>0</v>
      </c>
      <c r="G33" s="522"/>
      <c r="H33" s="27"/>
      <c r="I33" s="27"/>
      <c r="J33" s="315"/>
      <c r="K33" s="315"/>
      <c r="L33" s="315"/>
      <c r="M33" s="315"/>
      <c r="N33" s="315"/>
      <c r="O33" s="315"/>
      <c r="P33" s="315"/>
      <c r="Q33" s="315"/>
      <c r="R33" s="316"/>
    </row>
    <row r="34" spans="1:18" ht="16.5" customHeight="1" thickBot="1" x14ac:dyDescent="0.25">
      <c r="A34" s="36"/>
      <c r="B34" s="27"/>
      <c r="C34" s="27"/>
      <c r="D34" s="27"/>
      <c r="E34" s="27"/>
      <c r="F34" s="27"/>
      <c r="G34" s="27"/>
      <c r="H34" s="27"/>
      <c r="I34" s="27"/>
      <c r="J34" s="315"/>
      <c r="K34" s="315"/>
      <c r="L34" s="315"/>
      <c r="M34" s="315"/>
      <c r="N34" s="315"/>
      <c r="O34" s="315"/>
      <c r="P34" s="315"/>
      <c r="Q34" s="315"/>
      <c r="R34" s="316"/>
    </row>
    <row r="35" spans="1:18" ht="13.5" customHeight="1" x14ac:dyDescent="0.2">
      <c r="A35" s="36"/>
      <c r="B35" s="520" t="s">
        <v>144</v>
      </c>
      <c r="C35" s="520"/>
      <c r="D35" s="27"/>
      <c r="E35" s="27"/>
      <c r="F35" s="523">
        <v>0</v>
      </c>
      <c r="G35" s="524"/>
      <c r="H35" s="27"/>
      <c r="I35" s="27"/>
      <c r="J35" s="315"/>
      <c r="K35" s="315"/>
      <c r="L35" s="315"/>
      <c r="M35" s="315"/>
      <c r="N35" s="315"/>
      <c r="O35" s="315"/>
      <c r="P35" s="315"/>
      <c r="Q35" s="315"/>
      <c r="R35" s="316"/>
    </row>
    <row r="36" spans="1:18" ht="23.25" customHeight="1" thickBot="1" x14ac:dyDescent="0.25">
      <c r="A36" s="36"/>
      <c r="B36" s="520"/>
      <c r="C36" s="520"/>
      <c r="D36" s="27"/>
      <c r="E36" s="27"/>
      <c r="F36" s="525"/>
      <c r="G36" s="526"/>
      <c r="H36" s="27"/>
      <c r="I36" s="27"/>
      <c r="J36" s="315"/>
      <c r="K36" s="315"/>
      <c r="L36" s="315"/>
      <c r="M36" s="315"/>
      <c r="N36" s="315"/>
      <c r="O36" s="315"/>
      <c r="P36" s="315"/>
      <c r="Q36" s="315"/>
      <c r="R36" s="316"/>
    </row>
    <row r="37" spans="1:18" ht="13.5" customHeight="1" x14ac:dyDescent="0.2">
      <c r="A37" s="36"/>
      <c r="B37" s="520"/>
      <c r="C37" s="520"/>
      <c r="D37" s="27"/>
      <c r="E37" s="27"/>
      <c r="F37" s="27"/>
      <c r="G37" s="27"/>
      <c r="H37" s="27"/>
      <c r="I37" s="27"/>
      <c r="J37" s="315"/>
      <c r="K37" s="315"/>
      <c r="L37" s="315"/>
      <c r="M37" s="315"/>
      <c r="N37" s="315"/>
      <c r="O37" s="315"/>
      <c r="P37" s="315"/>
      <c r="Q37" s="315"/>
      <c r="R37" s="316"/>
    </row>
    <row r="38" spans="1:18" ht="13.5" customHeight="1" thickBot="1" x14ac:dyDescent="0.25">
      <c r="A38" s="36"/>
      <c r="B38" s="27"/>
      <c r="C38" s="27"/>
      <c r="D38" s="27"/>
      <c r="E38" s="27"/>
      <c r="F38" s="27"/>
      <c r="G38" s="27"/>
      <c r="H38" s="27"/>
      <c r="I38" s="27"/>
      <c r="J38" s="315"/>
      <c r="K38" s="315"/>
      <c r="L38" s="315"/>
      <c r="M38" s="315"/>
      <c r="N38" s="315"/>
      <c r="O38" s="315"/>
      <c r="P38" s="315"/>
      <c r="Q38" s="315"/>
      <c r="R38" s="316"/>
    </row>
    <row r="39" spans="1:18" ht="13.5" customHeight="1" thickBot="1" x14ac:dyDescent="0.25">
      <c r="A39" s="36"/>
      <c r="B39" s="319" t="s">
        <v>65</v>
      </c>
      <c r="C39" s="319"/>
      <c r="D39" s="27"/>
      <c r="E39" s="27"/>
      <c r="F39" s="348">
        <f>(F33+F35)/2</f>
        <v>0</v>
      </c>
      <c r="G39" s="349"/>
      <c r="H39" s="27"/>
      <c r="I39" s="27"/>
      <c r="J39" s="295" t="s">
        <v>66</v>
      </c>
      <c r="K39" s="296"/>
      <c r="L39" s="297"/>
      <c r="M39" s="315"/>
      <c r="N39" s="344"/>
      <c r="O39" s="344"/>
      <c r="P39" s="344"/>
      <c r="Q39" s="344"/>
      <c r="R39" s="345"/>
    </row>
    <row r="40" spans="1:18" ht="13.5" customHeight="1" thickBot="1" x14ac:dyDescent="0.25">
      <c r="A40" s="36"/>
      <c r="B40" s="319"/>
      <c r="C40" s="319"/>
      <c r="D40" s="27"/>
      <c r="E40" s="27"/>
      <c r="F40" s="350"/>
      <c r="G40" s="351"/>
      <c r="H40" s="27"/>
      <c r="I40" s="27"/>
      <c r="J40" s="87" t="s">
        <v>1</v>
      </c>
      <c r="K40" s="87" t="s">
        <v>2</v>
      </c>
      <c r="L40" s="87" t="s">
        <v>3</v>
      </c>
      <c r="M40" s="344"/>
      <c r="N40" s="344"/>
      <c r="O40" s="344"/>
      <c r="P40" s="344"/>
      <c r="Q40" s="344"/>
      <c r="R40" s="345"/>
    </row>
    <row r="41" spans="1:18" ht="13.5" customHeight="1" thickBot="1" x14ac:dyDescent="0.25">
      <c r="A41" s="36"/>
      <c r="B41" s="319"/>
      <c r="C41" s="319"/>
      <c r="D41" s="27"/>
      <c r="E41" s="27"/>
      <c r="F41" s="352"/>
      <c r="G41" s="353"/>
      <c r="H41" s="27"/>
      <c r="I41" s="27"/>
      <c r="J41" s="28"/>
      <c r="K41" s="28"/>
      <c r="L41" s="28"/>
      <c r="M41" s="344"/>
      <c r="N41" s="344"/>
      <c r="O41" s="344"/>
      <c r="P41" s="344"/>
      <c r="Q41" s="344"/>
      <c r="R41" s="345"/>
    </row>
    <row r="42" spans="1:18" ht="13.5" customHeight="1" thickBot="1" x14ac:dyDescent="0.25">
      <c r="A42" s="36"/>
      <c r="B42" s="27"/>
      <c r="C42" s="27"/>
      <c r="D42" s="27"/>
      <c r="E42" s="27"/>
      <c r="F42" s="27"/>
      <c r="G42" s="27"/>
      <c r="H42" s="27"/>
      <c r="I42" s="27"/>
      <c r="J42" s="313"/>
      <c r="K42" s="313"/>
      <c r="L42" s="313"/>
      <c r="M42" s="344"/>
      <c r="N42" s="344"/>
      <c r="O42" s="344"/>
      <c r="P42" s="344"/>
      <c r="Q42" s="344"/>
      <c r="R42" s="345"/>
    </row>
    <row r="43" spans="1:18" ht="13.5" customHeight="1" x14ac:dyDescent="0.2">
      <c r="A43" s="36"/>
      <c r="B43" s="27"/>
      <c r="C43" s="27"/>
      <c r="D43" s="27"/>
      <c r="E43" s="27"/>
      <c r="F43" s="378" t="str">
        <f>IF(F39&lt;=66%,"NO SATISFACTORIO",IF((F39&gt;=67%)*AND(F39&lt;=89%),"SATISFACTORIO",IF((F39&gt;89%)*AND(F39&lt;=100%),"SOBRESALIENTE")))</f>
        <v>NO SATISFACTORIO</v>
      </c>
      <c r="G43" s="379"/>
      <c r="H43" s="379"/>
      <c r="I43" s="379"/>
      <c r="J43" s="380"/>
      <c r="K43" s="36"/>
      <c r="L43" s="27"/>
      <c r="M43" s="344"/>
      <c r="N43" s="344"/>
      <c r="O43" s="344"/>
      <c r="P43" s="344"/>
      <c r="Q43" s="344"/>
      <c r="R43" s="345"/>
    </row>
    <row r="44" spans="1:18" ht="13.5" customHeight="1" thickBot="1" x14ac:dyDescent="0.25">
      <c r="A44" s="37"/>
      <c r="B44" s="38"/>
      <c r="C44" s="38"/>
      <c r="D44" s="38"/>
      <c r="E44" s="38"/>
      <c r="F44" s="381"/>
      <c r="G44" s="382"/>
      <c r="H44" s="382"/>
      <c r="I44" s="382"/>
      <c r="J44" s="383"/>
      <c r="K44" s="37"/>
      <c r="L44" s="38"/>
      <c r="M44" s="346"/>
      <c r="N44" s="346"/>
      <c r="O44" s="346"/>
      <c r="P44" s="346"/>
      <c r="Q44" s="346"/>
      <c r="R44" s="347"/>
    </row>
    <row r="45" spans="1:18" ht="13.5" customHeight="1" x14ac:dyDescent="0.2">
      <c r="A45" s="78" t="s">
        <v>42</v>
      </c>
      <c r="B45" s="33"/>
      <c r="C45" s="33"/>
      <c r="D45" s="33"/>
      <c r="E45" s="33"/>
      <c r="F45" s="33"/>
      <c r="G45" s="33"/>
      <c r="H45" s="33"/>
      <c r="I45" s="33"/>
      <c r="J45" s="313"/>
      <c r="K45" s="313"/>
      <c r="L45" s="313"/>
      <c r="M45" s="313"/>
      <c r="N45" s="313"/>
      <c r="O45" s="313"/>
      <c r="P45" s="313"/>
      <c r="Q45" s="313"/>
      <c r="R45" s="314"/>
    </row>
    <row r="46" spans="1:18" ht="13.5" customHeight="1" x14ac:dyDescent="0.2">
      <c r="A46" s="36"/>
      <c r="B46" s="27"/>
      <c r="C46" s="27"/>
      <c r="D46" s="27"/>
      <c r="E46" s="39"/>
      <c r="F46" s="39"/>
      <c r="G46" s="39"/>
      <c r="H46" s="39"/>
      <c r="I46" s="39"/>
      <c r="J46" s="315"/>
      <c r="K46" s="315"/>
      <c r="L46" s="315"/>
      <c r="M46" s="315"/>
      <c r="N46" s="315"/>
      <c r="O46" s="315"/>
      <c r="P46" s="315"/>
      <c r="Q46" s="315"/>
      <c r="R46" s="316"/>
    </row>
    <row r="47" spans="1:18" ht="13.5" customHeight="1" thickBot="1" x14ac:dyDescent="0.25">
      <c r="A47" s="37"/>
      <c r="B47" s="38"/>
      <c r="C47" s="38"/>
      <c r="D47" s="38"/>
      <c r="E47" s="38"/>
      <c r="F47" s="38"/>
      <c r="G47" s="38"/>
      <c r="H47" s="38"/>
      <c r="I47" s="38"/>
      <c r="J47" s="317"/>
      <c r="K47" s="317"/>
      <c r="L47" s="317"/>
      <c r="M47" s="317"/>
      <c r="N47" s="317"/>
      <c r="O47" s="317"/>
      <c r="P47" s="317"/>
      <c r="Q47" s="317"/>
      <c r="R47" s="318"/>
    </row>
    <row r="48" spans="1:18" ht="13.5" customHeight="1" x14ac:dyDescent="0.2">
      <c r="A48" s="372" t="s">
        <v>43</v>
      </c>
      <c r="B48" s="373"/>
      <c r="C48" s="373"/>
      <c r="D48" s="373"/>
      <c r="E48" s="40"/>
      <c r="F48" s="40"/>
      <c r="G48" s="40"/>
      <c r="H48" s="40"/>
      <c r="I48" s="40"/>
      <c r="J48" s="40"/>
      <c r="K48" s="40"/>
      <c r="L48" s="40"/>
      <c r="M48" s="40"/>
      <c r="N48" s="40"/>
      <c r="O48" s="40"/>
      <c r="P48" s="40"/>
      <c r="Q48" s="313"/>
      <c r="R48" s="314"/>
    </row>
    <row r="49" spans="1:18" ht="7.5" customHeight="1" x14ac:dyDescent="0.2">
      <c r="A49" s="374"/>
      <c r="B49" s="375"/>
      <c r="C49" s="375"/>
      <c r="D49" s="375"/>
      <c r="E49" s="40"/>
      <c r="F49" s="40"/>
      <c r="G49" s="40"/>
      <c r="H49" s="40"/>
      <c r="I49" s="40"/>
      <c r="J49" s="40"/>
      <c r="K49" s="40"/>
      <c r="L49" s="40"/>
      <c r="M49" s="40"/>
      <c r="N49" s="40"/>
      <c r="O49" s="40"/>
      <c r="P49" s="40"/>
      <c r="Q49" s="315"/>
      <c r="R49" s="316"/>
    </row>
    <row r="50" spans="1:18" ht="13.5" customHeight="1" x14ac:dyDescent="0.2">
      <c r="A50" s="374"/>
      <c r="B50" s="375"/>
      <c r="C50" s="375"/>
      <c r="D50" s="375"/>
      <c r="E50" s="40"/>
      <c r="F50" s="40"/>
      <c r="G50" s="40"/>
      <c r="H50" s="40"/>
      <c r="I50" s="40"/>
      <c r="J50" s="40"/>
      <c r="K50" s="40"/>
      <c r="L50" s="40"/>
      <c r="M50" s="40"/>
      <c r="N50" s="40"/>
      <c r="O50" s="40"/>
      <c r="P50" s="40"/>
      <c r="Q50" s="315"/>
      <c r="R50" s="316"/>
    </row>
    <row r="51" spans="1:18" ht="6.75" customHeight="1" x14ac:dyDescent="0.2">
      <c r="A51" s="374"/>
      <c r="B51" s="375"/>
      <c r="C51" s="375"/>
      <c r="D51" s="375"/>
      <c r="E51" s="40"/>
      <c r="F51" s="40"/>
      <c r="G51" s="40"/>
      <c r="H51" s="40"/>
      <c r="I51" s="40"/>
      <c r="J51" s="40"/>
      <c r="K51" s="40"/>
      <c r="L51" s="40"/>
      <c r="M51" s="40"/>
      <c r="N51" s="40"/>
      <c r="O51" s="40"/>
      <c r="P51" s="40"/>
      <c r="Q51" s="315"/>
      <c r="R51" s="316"/>
    </row>
    <row r="52" spans="1:18" ht="13.5" customHeight="1" x14ac:dyDescent="0.2">
      <c r="A52" s="374"/>
      <c r="B52" s="375"/>
      <c r="C52" s="375"/>
      <c r="D52" s="375"/>
      <c r="E52" s="41"/>
      <c r="F52" s="41"/>
      <c r="G52" s="41"/>
      <c r="H52" s="41"/>
      <c r="I52" s="41"/>
      <c r="J52" s="40"/>
      <c r="K52" s="40"/>
      <c r="L52" s="40"/>
      <c r="M52" s="40"/>
      <c r="N52" s="40"/>
      <c r="O52" s="40"/>
      <c r="P52" s="40"/>
      <c r="Q52" s="315"/>
      <c r="R52" s="316"/>
    </row>
    <row r="53" spans="1:18" ht="6.75" customHeight="1" x14ac:dyDescent="0.2">
      <c r="A53" s="374"/>
      <c r="B53" s="375"/>
      <c r="C53" s="375"/>
      <c r="D53" s="375"/>
      <c r="E53" s="40"/>
      <c r="F53" s="40"/>
      <c r="G53" s="40"/>
      <c r="H53" s="40"/>
      <c r="I53" s="40"/>
      <c r="J53" s="40"/>
      <c r="K53" s="40"/>
      <c r="L53" s="40"/>
      <c r="M53" s="40"/>
      <c r="N53" s="40"/>
      <c r="O53" s="40"/>
      <c r="P53" s="40"/>
      <c r="Q53" s="315"/>
      <c r="R53" s="316"/>
    </row>
    <row r="54" spans="1:18" ht="13.5" customHeight="1" x14ac:dyDescent="0.2">
      <c r="A54" s="374"/>
      <c r="B54" s="375"/>
      <c r="C54" s="375"/>
      <c r="D54" s="375"/>
      <c r="E54" s="40"/>
      <c r="F54" s="40"/>
      <c r="G54" s="40"/>
      <c r="H54" s="40"/>
      <c r="I54" s="40"/>
      <c r="J54" s="40"/>
      <c r="K54" s="40"/>
      <c r="L54" s="40"/>
      <c r="M54" s="40"/>
      <c r="N54" s="40"/>
      <c r="O54" s="40"/>
      <c r="P54" s="40"/>
      <c r="Q54" s="315"/>
      <c r="R54" s="316"/>
    </row>
    <row r="55" spans="1:18" ht="8.25" customHeight="1" x14ac:dyDescent="0.2">
      <c r="A55" s="374"/>
      <c r="B55" s="375"/>
      <c r="C55" s="375"/>
      <c r="D55" s="375"/>
      <c r="E55" s="40"/>
      <c r="F55" s="40"/>
      <c r="G55" s="40"/>
      <c r="H55" s="40"/>
      <c r="I55" s="40"/>
      <c r="J55" s="40"/>
      <c r="K55" s="40"/>
      <c r="L55" s="40"/>
      <c r="M55" s="40"/>
      <c r="N55" s="40"/>
      <c r="O55" s="40"/>
      <c r="P55" s="40"/>
      <c r="Q55" s="315"/>
      <c r="R55" s="316"/>
    </row>
    <row r="56" spans="1:18" ht="13.5" customHeight="1" thickBot="1" x14ac:dyDescent="0.25">
      <c r="A56" s="376"/>
      <c r="B56" s="377"/>
      <c r="C56" s="377"/>
      <c r="D56" s="377"/>
      <c r="E56" s="42"/>
      <c r="F56" s="42"/>
      <c r="G56" s="42"/>
      <c r="H56" s="42"/>
      <c r="I56" s="42"/>
      <c r="J56" s="42"/>
      <c r="K56" s="42"/>
      <c r="L56" s="42"/>
      <c r="M56" s="42"/>
      <c r="N56" s="42"/>
      <c r="O56" s="40"/>
      <c r="P56" s="40"/>
      <c r="Q56" s="315"/>
      <c r="R56" s="316"/>
    </row>
    <row r="57" spans="1:18" ht="13.5" customHeight="1" thickBot="1" x14ac:dyDescent="0.25">
      <c r="A57" s="484" t="s">
        <v>75</v>
      </c>
      <c r="B57" s="485"/>
      <c r="C57" s="485"/>
      <c r="D57" s="485"/>
      <c r="E57" s="485"/>
      <c r="F57" s="485"/>
      <c r="G57" s="485"/>
      <c r="H57" s="485"/>
      <c r="I57" s="485"/>
      <c r="J57" s="485"/>
      <c r="K57" s="485"/>
      <c r="L57" s="485"/>
      <c r="M57" s="485"/>
      <c r="N57" s="486"/>
      <c r="O57" s="487" t="s">
        <v>76</v>
      </c>
      <c r="P57" s="488"/>
      <c r="Q57" s="488"/>
      <c r="R57" s="489"/>
    </row>
    <row r="58" spans="1:18" ht="13.5" thickBot="1" x14ac:dyDescent="0.25">
      <c r="A58" s="490"/>
      <c r="B58" s="491"/>
      <c r="C58" s="491"/>
      <c r="D58" s="491"/>
      <c r="E58" s="491"/>
      <c r="F58" s="491"/>
      <c r="G58" s="491"/>
      <c r="H58" s="491"/>
      <c r="I58" s="491"/>
      <c r="J58" s="491"/>
      <c r="K58" s="491"/>
      <c r="L58" s="491"/>
      <c r="M58" s="491"/>
      <c r="N58" s="492"/>
      <c r="O58" s="88" t="s">
        <v>45</v>
      </c>
      <c r="P58" s="43"/>
      <c r="Q58" s="88" t="s">
        <v>46</v>
      </c>
      <c r="R58" s="43"/>
    </row>
    <row r="59" spans="1:18" ht="10.5" customHeight="1" thickBot="1" x14ac:dyDescent="0.25">
      <c r="A59" s="493"/>
      <c r="B59" s="494"/>
      <c r="C59" s="494"/>
      <c r="D59" s="494"/>
      <c r="E59" s="494"/>
      <c r="F59" s="494"/>
      <c r="G59" s="494"/>
      <c r="H59" s="494"/>
      <c r="I59" s="494"/>
      <c r="J59" s="494"/>
      <c r="K59" s="494"/>
      <c r="L59" s="494"/>
      <c r="M59" s="494"/>
      <c r="N59" s="495"/>
      <c r="O59" s="392"/>
      <c r="P59" s="393"/>
      <c r="Q59" s="393"/>
      <c r="R59" s="394"/>
    </row>
    <row r="60" spans="1:18" ht="13.5" customHeight="1" x14ac:dyDescent="0.2">
      <c r="A60" s="493"/>
      <c r="B60" s="494"/>
      <c r="C60" s="494"/>
      <c r="D60" s="494"/>
      <c r="E60" s="494"/>
      <c r="F60" s="494"/>
      <c r="G60" s="494"/>
      <c r="H60" s="494"/>
      <c r="I60" s="494"/>
      <c r="J60" s="494"/>
      <c r="K60" s="494"/>
      <c r="L60" s="494"/>
      <c r="M60" s="494"/>
      <c r="N60" s="495"/>
      <c r="O60" s="395"/>
      <c r="P60" s="396"/>
      <c r="Q60" s="396"/>
      <c r="R60" s="397"/>
    </row>
    <row r="61" spans="1:18" ht="4.5" customHeight="1" thickBot="1" x14ac:dyDescent="0.25">
      <c r="A61" s="493"/>
      <c r="B61" s="494"/>
      <c r="C61" s="494"/>
      <c r="D61" s="494"/>
      <c r="E61" s="494"/>
      <c r="F61" s="494"/>
      <c r="G61" s="494"/>
      <c r="H61" s="494"/>
      <c r="I61" s="494"/>
      <c r="J61" s="494"/>
      <c r="K61" s="494"/>
      <c r="L61" s="494"/>
      <c r="M61" s="494"/>
      <c r="N61" s="495"/>
      <c r="O61" s="398"/>
      <c r="P61" s="399"/>
      <c r="Q61" s="399"/>
      <c r="R61" s="400"/>
    </row>
    <row r="62" spans="1:18" ht="13.5" customHeight="1" thickBot="1" x14ac:dyDescent="0.25">
      <c r="A62" s="496"/>
      <c r="B62" s="497"/>
      <c r="C62" s="497"/>
      <c r="D62" s="497"/>
      <c r="E62" s="497"/>
      <c r="F62" s="497"/>
      <c r="G62" s="497"/>
      <c r="H62" s="497"/>
      <c r="I62" s="497"/>
      <c r="J62" s="497"/>
      <c r="K62" s="497"/>
      <c r="L62" s="497"/>
      <c r="M62" s="497"/>
      <c r="N62" s="498"/>
      <c r="O62" s="401" t="s">
        <v>47</v>
      </c>
      <c r="P62" s="402"/>
      <c r="Q62" s="402"/>
      <c r="R62" s="403"/>
    </row>
    <row r="63" spans="1:18" ht="13.5" customHeight="1" thickBot="1" x14ac:dyDescent="0.25">
      <c r="A63" s="320" t="s">
        <v>48</v>
      </c>
      <c r="B63" s="321"/>
      <c r="C63" s="321"/>
      <c r="D63" s="321"/>
      <c r="E63" s="321"/>
      <c r="F63" s="321"/>
      <c r="G63" s="321"/>
      <c r="H63" s="321"/>
      <c r="I63" s="321"/>
      <c r="J63" s="321"/>
      <c r="K63" s="321"/>
      <c r="L63" s="321"/>
      <c r="M63" s="321"/>
      <c r="N63" s="321"/>
      <c r="O63" s="321"/>
      <c r="P63" s="321"/>
      <c r="Q63" s="321"/>
      <c r="R63" s="322"/>
    </row>
    <row r="64" spans="1:18" ht="13.5" customHeight="1" thickBot="1" x14ac:dyDescent="0.25">
      <c r="A64" s="384" t="s">
        <v>49</v>
      </c>
      <c r="B64" s="385"/>
      <c r="C64" s="385"/>
      <c r="D64" s="385"/>
      <c r="E64" s="385"/>
      <c r="F64" s="321"/>
      <c r="G64" s="321"/>
      <c r="H64" s="321"/>
      <c r="I64" s="322"/>
      <c r="J64" s="320" t="s">
        <v>50</v>
      </c>
      <c r="K64" s="321"/>
      <c r="L64" s="321"/>
      <c r="M64" s="321"/>
      <c r="N64" s="321"/>
      <c r="O64" s="321"/>
      <c r="P64" s="321"/>
      <c r="Q64" s="321"/>
      <c r="R64" s="322"/>
    </row>
    <row r="65" spans="1:18" ht="13.5" customHeight="1" thickBot="1" x14ac:dyDescent="0.25">
      <c r="A65" s="386" t="s">
        <v>51</v>
      </c>
      <c r="B65" s="387"/>
      <c r="C65" s="390"/>
      <c r="D65" s="508" t="s">
        <v>52</v>
      </c>
      <c r="E65" s="404"/>
      <c r="F65" s="320" t="s">
        <v>53</v>
      </c>
      <c r="G65" s="321"/>
      <c r="H65" s="321"/>
      <c r="I65" s="322"/>
      <c r="J65" s="386" t="s">
        <v>51</v>
      </c>
      <c r="K65" s="387"/>
      <c r="L65" s="390"/>
      <c r="M65" s="508" t="s">
        <v>52</v>
      </c>
      <c r="N65" s="404"/>
      <c r="O65" s="320" t="s">
        <v>53</v>
      </c>
      <c r="P65" s="321"/>
      <c r="Q65" s="321"/>
      <c r="R65" s="322"/>
    </row>
    <row r="66" spans="1:18" ht="13.5" customHeight="1" thickBot="1" x14ac:dyDescent="0.25">
      <c r="A66" s="388"/>
      <c r="B66" s="389"/>
      <c r="C66" s="391"/>
      <c r="D66" s="509"/>
      <c r="E66" s="405"/>
      <c r="F66" s="499"/>
      <c r="G66" s="500"/>
      <c r="H66" s="500"/>
      <c r="I66" s="501"/>
      <c r="J66" s="388"/>
      <c r="K66" s="389"/>
      <c r="L66" s="391"/>
      <c r="M66" s="509"/>
      <c r="N66" s="405"/>
      <c r="O66" s="499"/>
      <c r="P66" s="500"/>
      <c r="Q66" s="500"/>
      <c r="R66" s="501"/>
    </row>
    <row r="67" spans="1:18" ht="13.5" customHeight="1" x14ac:dyDescent="0.2">
      <c r="A67" s="386" t="s">
        <v>54</v>
      </c>
      <c r="B67" s="387"/>
      <c r="C67" s="390"/>
      <c r="D67" s="509"/>
      <c r="E67" s="405"/>
      <c r="F67" s="502"/>
      <c r="G67" s="503"/>
      <c r="H67" s="503"/>
      <c r="I67" s="504"/>
      <c r="J67" s="386" t="s">
        <v>54</v>
      </c>
      <c r="K67" s="387"/>
      <c r="L67" s="390"/>
      <c r="M67" s="509"/>
      <c r="N67" s="405"/>
      <c r="O67" s="502"/>
      <c r="P67" s="503"/>
      <c r="Q67" s="503"/>
      <c r="R67" s="504"/>
    </row>
    <row r="68" spans="1:18" ht="13.5" customHeight="1" thickBot="1" x14ac:dyDescent="0.25">
      <c r="A68" s="388"/>
      <c r="B68" s="389"/>
      <c r="C68" s="391"/>
      <c r="D68" s="509"/>
      <c r="E68" s="405"/>
      <c r="F68" s="502"/>
      <c r="G68" s="503"/>
      <c r="H68" s="503"/>
      <c r="I68" s="504"/>
      <c r="J68" s="388"/>
      <c r="K68" s="389"/>
      <c r="L68" s="391"/>
      <c r="M68" s="509"/>
      <c r="N68" s="405"/>
      <c r="O68" s="502"/>
      <c r="P68" s="503"/>
      <c r="Q68" s="503"/>
      <c r="R68" s="504"/>
    </row>
    <row r="69" spans="1:18" ht="13.5" customHeight="1" x14ac:dyDescent="0.2">
      <c r="A69" s="386" t="s">
        <v>55</v>
      </c>
      <c r="B69" s="387"/>
      <c r="C69" s="390"/>
      <c r="D69" s="509"/>
      <c r="E69" s="405"/>
      <c r="F69" s="502"/>
      <c r="G69" s="503"/>
      <c r="H69" s="503"/>
      <c r="I69" s="504"/>
      <c r="J69" s="386" t="s">
        <v>55</v>
      </c>
      <c r="K69" s="387"/>
      <c r="L69" s="390"/>
      <c r="M69" s="509"/>
      <c r="N69" s="405"/>
      <c r="O69" s="502"/>
      <c r="P69" s="503"/>
      <c r="Q69" s="503"/>
      <c r="R69" s="504"/>
    </row>
    <row r="70" spans="1:18" ht="13.5" customHeight="1" thickBot="1" x14ac:dyDescent="0.25">
      <c r="A70" s="388"/>
      <c r="B70" s="389"/>
      <c r="C70" s="391"/>
      <c r="D70" s="510"/>
      <c r="E70" s="406"/>
      <c r="F70" s="505"/>
      <c r="G70" s="506"/>
      <c r="H70" s="506"/>
      <c r="I70" s="507"/>
      <c r="J70" s="388"/>
      <c r="K70" s="389"/>
      <c r="L70" s="391"/>
      <c r="M70" s="510"/>
      <c r="N70" s="406"/>
      <c r="O70" s="505"/>
      <c r="P70" s="506"/>
      <c r="Q70" s="506"/>
      <c r="R70" s="507"/>
    </row>
    <row r="71" spans="1:18" ht="13.5" customHeight="1" x14ac:dyDescent="0.2">
      <c r="A71" s="354" t="s">
        <v>56</v>
      </c>
      <c r="B71" s="355"/>
      <c r="C71" s="355"/>
      <c r="D71" s="356"/>
      <c r="E71" s="360"/>
      <c r="F71" s="361"/>
      <c r="G71" s="361"/>
      <c r="H71" s="361"/>
      <c r="I71" s="362"/>
      <c r="J71" s="354" t="s">
        <v>56</v>
      </c>
      <c r="K71" s="355"/>
      <c r="L71" s="355"/>
      <c r="M71" s="356"/>
      <c r="N71" s="432"/>
      <c r="O71" s="476"/>
      <c r="P71" s="476"/>
      <c r="Q71" s="476"/>
      <c r="R71" s="433"/>
    </row>
    <row r="72" spans="1:18" ht="13.5" customHeight="1" thickBot="1" x14ac:dyDescent="0.25">
      <c r="A72" s="357"/>
      <c r="B72" s="358"/>
      <c r="C72" s="358"/>
      <c r="D72" s="359"/>
      <c r="E72" s="363"/>
      <c r="F72" s="364"/>
      <c r="G72" s="364"/>
      <c r="H72" s="364"/>
      <c r="I72" s="365"/>
      <c r="J72" s="357"/>
      <c r="K72" s="358"/>
      <c r="L72" s="358"/>
      <c r="M72" s="359"/>
      <c r="N72" s="434"/>
      <c r="O72" s="477"/>
      <c r="P72" s="477"/>
      <c r="Q72" s="477"/>
      <c r="R72" s="435"/>
    </row>
    <row r="73" spans="1:18" ht="13.5" customHeight="1" x14ac:dyDescent="0.2">
      <c r="A73" s="354" t="s">
        <v>57</v>
      </c>
      <c r="B73" s="355"/>
      <c r="C73" s="355"/>
      <c r="D73" s="356"/>
      <c r="E73" s="514"/>
      <c r="F73" s="515"/>
      <c r="G73" s="515"/>
      <c r="H73" s="515"/>
      <c r="I73" s="516"/>
      <c r="J73" s="354" t="s">
        <v>57</v>
      </c>
      <c r="K73" s="355"/>
      <c r="L73" s="355"/>
      <c r="M73" s="356"/>
      <c r="N73" s="478"/>
      <c r="O73" s="479"/>
      <c r="P73" s="479"/>
      <c r="Q73" s="479"/>
      <c r="R73" s="480"/>
    </row>
    <row r="74" spans="1:18" ht="13.5" customHeight="1" thickBot="1" x14ac:dyDescent="0.25">
      <c r="A74" s="357"/>
      <c r="B74" s="358"/>
      <c r="C74" s="358"/>
      <c r="D74" s="359"/>
      <c r="E74" s="517"/>
      <c r="F74" s="518"/>
      <c r="G74" s="518"/>
      <c r="H74" s="518"/>
      <c r="I74" s="519"/>
      <c r="J74" s="357"/>
      <c r="K74" s="358"/>
      <c r="L74" s="358"/>
      <c r="M74" s="359"/>
      <c r="N74" s="481"/>
      <c r="O74" s="482"/>
      <c r="P74" s="482"/>
      <c r="Q74" s="482"/>
      <c r="R74" s="483"/>
    </row>
    <row r="75" spans="1:18" ht="13.5" customHeight="1" x14ac:dyDescent="0.2">
      <c r="A75" s="366" t="s">
        <v>58</v>
      </c>
      <c r="B75" s="367"/>
      <c r="C75" s="367"/>
      <c r="D75" s="368"/>
      <c r="E75" s="432"/>
      <c r="F75" s="476"/>
      <c r="G75" s="476"/>
      <c r="H75" s="476"/>
      <c r="I75" s="433"/>
      <c r="J75" s="366" t="s">
        <v>58</v>
      </c>
      <c r="K75" s="367"/>
      <c r="L75" s="367"/>
      <c r="M75" s="368"/>
      <c r="N75" s="432"/>
      <c r="O75" s="476"/>
      <c r="P75" s="476"/>
      <c r="Q75" s="476"/>
      <c r="R75" s="433"/>
    </row>
    <row r="76" spans="1:18" ht="13.5" customHeight="1" thickBot="1" x14ac:dyDescent="0.25">
      <c r="A76" s="369"/>
      <c r="B76" s="370"/>
      <c r="C76" s="370"/>
      <c r="D76" s="371"/>
      <c r="E76" s="434"/>
      <c r="F76" s="477"/>
      <c r="G76" s="477"/>
      <c r="H76" s="477"/>
      <c r="I76" s="435"/>
      <c r="J76" s="369"/>
      <c r="K76" s="370"/>
      <c r="L76" s="370"/>
      <c r="M76" s="371"/>
      <c r="N76" s="434"/>
      <c r="O76" s="477"/>
      <c r="P76" s="477"/>
      <c r="Q76" s="477"/>
      <c r="R76" s="435"/>
    </row>
    <row r="77" spans="1:18" ht="13.5" customHeight="1" x14ac:dyDescent="0.2">
      <c r="A77" s="366" t="s">
        <v>59</v>
      </c>
      <c r="B77" s="367"/>
      <c r="C77" s="367"/>
      <c r="D77" s="368"/>
      <c r="E77" s="478"/>
      <c r="F77" s="479"/>
      <c r="G77" s="479"/>
      <c r="H77" s="479"/>
      <c r="I77" s="480"/>
      <c r="J77" s="366" t="s">
        <v>59</v>
      </c>
      <c r="K77" s="367"/>
      <c r="L77" s="367"/>
      <c r="M77" s="368"/>
      <c r="N77" s="478"/>
      <c r="O77" s="479"/>
      <c r="P77" s="479"/>
      <c r="Q77" s="479"/>
      <c r="R77" s="480"/>
    </row>
    <row r="78" spans="1:18" ht="13.5" customHeight="1" thickBot="1" x14ac:dyDescent="0.25">
      <c r="A78" s="369"/>
      <c r="B78" s="370"/>
      <c r="C78" s="370"/>
      <c r="D78" s="371"/>
      <c r="E78" s="481"/>
      <c r="F78" s="482"/>
      <c r="G78" s="482"/>
      <c r="H78" s="482"/>
      <c r="I78" s="483"/>
      <c r="J78" s="369"/>
      <c r="K78" s="370"/>
      <c r="L78" s="370"/>
      <c r="M78" s="371"/>
      <c r="N78" s="481"/>
      <c r="O78" s="482"/>
      <c r="P78" s="482"/>
      <c r="Q78" s="482"/>
      <c r="R78" s="483"/>
    </row>
    <row r="79" spans="1:18" ht="13.5" thickBot="1" x14ac:dyDescent="0.25">
      <c r="A79" s="320" t="s">
        <v>60</v>
      </c>
      <c r="B79" s="321"/>
      <c r="C79" s="321"/>
      <c r="D79" s="321"/>
      <c r="E79" s="321"/>
      <c r="F79" s="321"/>
      <c r="G79" s="321"/>
      <c r="H79" s="321"/>
      <c r="I79" s="321"/>
      <c r="J79" s="321"/>
      <c r="K79" s="321"/>
      <c r="L79" s="321"/>
      <c r="M79" s="321"/>
      <c r="N79" s="321"/>
      <c r="O79" s="321"/>
      <c r="P79" s="321"/>
      <c r="Q79" s="321"/>
      <c r="R79" s="322"/>
    </row>
    <row r="80" spans="1:18" ht="13.5" customHeight="1" x14ac:dyDescent="0.2">
      <c r="A80" s="426" t="s">
        <v>61</v>
      </c>
      <c r="B80" s="427"/>
      <c r="C80" s="427"/>
      <c r="D80" s="428"/>
      <c r="E80" s="432"/>
      <c r="F80" s="433"/>
      <c r="G80" s="449" t="s">
        <v>62</v>
      </c>
      <c r="H80" s="450"/>
      <c r="I80" s="451"/>
      <c r="J80" s="455"/>
      <c r="K80" s="456"/>
      <c r="L80" s="457"/>
      <c r="M80" s="450" t="s">
        <v>59</v>
      </c>
      <c r="N80" s="450"/>
      <c r="O80" s="451"/>
      <c r="P80" s="455"/>
      <c r="Q80" s="456"/>
      <c r="R80" s="457"/>
    </row>
    <row r="81" spans="1:19" ht="38.25" customHeight="1" thickBot="1" x14ac:dyDescent="0.25">
      <c r="A81" s="429"/>
      <c r="B81" s="430"/>
      <c r="C81" s="430"/>
      <c r="D81" s="431"/>
      <c r="E81" s="434"/>
      <c r="F81" s="435"/>
      <c r="G81" s="452"/>
      <c r="H81" s="453"/>
      <c r="I81" s="454"/>
      <c r="J81" s="458"/>
      <c r="K81" s="459"/>
      <c r="L81" s="460"/>
      <c r="M81" s="453"/>
      <c r="N81" s="453"/>
      <c r="O81" s="454"/>
      <c r="P81" s="458"/>
      <c r="Q81" s="459"/>
      <c r="R81" s="460"/>
    </row>
    <row r="82" spans="1:19" ht="38.25" customHeight="1" thickBot="1" x14ac:dyDescent="0.25">
      <c r="A82" s="295" t="s">
        <v>60</v>
      </c>
      <c r="B82" s="296"/>
      <c r="C82" s="296"/>
      <c r="D82" s="297"/>
      <c r="E82" s="44"/>
      <c r="F82" s="436" t="str">
        <f>CONCATENATE(F43)</f>
        <v>NO SATISFACTORIO</v>
      </c>
      <c r="G82" s="436"/>
      <c r="H82" s="436"/>
      <c r="I82" s="436"/>
      <c r="J82" s="436"/>
      <c r="K82" s="436"/>
      <c r="L82" s="436"/>
      <c r="M82" s="436"/>
      <c r="N82" s="436"/>
      <c r="O82" s="436"/>
      <c r="P82" s="436"/>
      <c r="Q82" s="436"/>
      <c r="R82" s="437"/>
    </row>
    <row r="83" spans="1:19" ht="38.25" customHeight="1" x14ac:dyDescent="0.2">
      <c r="A83" s="67"/>
      <c r="B83" s="67"/>
      <c r="C83" s="67"/>
      <c r="D83" s="67"/>
      <c r="E83" s="68"/>
      <c r="F83" s="68"/>
      <c r="G83" s="69"/>
      <c r="H83" s="69"/>
      <c r="I83" s="69"/>
      <c r="J83" s="70"/>
      <c r="K83" s="70"/>
      <c r="L83" s="70"/>
      <c r="M83" s="69"/>
      <c r="N83" s="69"/>
      <c r="O83" s="69"/>
      <c r="P83" s="70"/>
      <c r="Q83" s="70"/>
      <c r="R83" s="71"/>
    </row>
    <row r="84" spans="1:19" ht="66.599999999999994" customHeight="1" x14ac:dyDescent="0.2">
      <c r="A84" s="74"/>
      <c r="B84" s="72"/>
      <c r="C84" s="72"/>
      <c r="D84" s="72"/>
      <c r="E84" s="72"/>
      <c r="F84" s="72"/>
      <c r="G84" s="72"/>
      <c r="H84" s="72"/>
      <c r="I84" s="72"/>
      <c r="J84" s="72"/>
      <c r="K84" s="72"/>
      <c r="L84" s="72"/>
      <c r="M84" s="72"/>
      <c r="N84" s="72"/>
      <c r="O84" s="72"/>
      <c r="P84" s="72"/>
      <c r="Q84" s="72"/>
      <c r="R84" s="72"/>
    </row>
    <row r="85" spans="1:19" ht="66.599999999999994" customHeight="1" x14ac:dyDescent="0.2">
      <c r="A85" s="74"/>
      <c r="B85" s="72"/>
      <c r="C85" s="72"/>
      <c r="D85" s="72"/>
      <c r="E85" s="72"/>
      <c r="F85" s="72"/>
      <c r="G85" s="72"/>
      <c r="H85" s="72"/>
      <c r="I85" s="72"/>
      <c r="J85" s="72"/>
      <c r="K85" s="72"/>
      <c r="L85" s="72"/>
      <c r="M85" s="72"/>
      <c r="N85" s="72"/>
      <c r="O85" s="72"/>
      <c r="P85" s="72"/>
      <c r="Q85" s="72"/>
      <c r="R85" s="72"/>
    </row>
    <row r="86" spans="1:19" ht="66.599999999999994" customHeight="1" x14ac:dyDescent="0.2">
      <c r="A86" s="74"/>
      <c r="B86" s="72"/>
      <c r="C86" s="72"/>
      <c r="D86" s="72"/>
      <c r="E86" s="72"/>
      <c r="F86" s="72"/>
      <c r="G86" s="72"/>
      <c r="H86" s="72"/>
      <c r="I86" s="72"/>
      <c r="J86" s="72"/>
      <c r="K86" s="72"/>
      <c r="L86" s="72"/>
      <c r="M86" s="72"/>
      <c r="N86" s="72"/>
      <c r="O86" s="72"/>
      <c r="P86" s="72"/>
      <c r="Q86" s="72"/>
      <c r="R86" s="72"/>
    </row>
    <row r="87" spans="1:19" ht="66.599999999999994" customHeight="1" x14ac:dyDescent="0.2">
      <c r="A87" s="74"/>
      <c r="B87" s="72"/>
      <c r="C87" s="72"/>
      <c r="D87" s="72"/>
      <c r="E87" s="72"/>
      <c r="F87" s="72"/>
      <c r="G87" s="72"/>
      <c r="H87" s="72"/>
      <c r="I87" s="72"/>
      <c r="J87" s="72"/>
      <c r="K87" s="72"/>
      <c r="L87" s="72"/>
      <c r="M87" s="72"/>
      <c r="N87" s="72"/>
      <c r="O87" s="72"/>
      <c r="P87" s="72"/>
      <c r="Q87" s="72"/>
      <c r="R87" s="72"/>
    </row>
    <row r="88" spans="1:19" s="10" customFormat="1" ht="19.5" customHeight="1" x14ac:dyDescent="0.2">
      <c r="A88" s="73" t="s">
        <v>104</v>
      </c>
      <c r="B88" s="73"/>
      <c r="C88" s="73"/>
      <c r="D88" s="73"/>
      <c r="E88" s="73"/>
      <c r="F88" s="73"/>
      <c r="G88" s="73"/>
      <c r="H88" s="73"/>
      <c r="I88" s="73"/>
      <c r="J88" s="73"/>
      <c r="K88" s="73"/>
      <c r="L88" s="73"/>
      <c r="M88" s="73"/>
      <c r="N88" s="73"/>
      <c r="O88" s="73"/>
      <c r="P88" s="73"/>
      <c r="Q88" s="73"/>
      <c r="R88" s="73"/>
      <c r="S88" s="9"/>
    </row>
    <row r="89" spans="1:19" ht="13.5" customHeight="1" x14ac:dyDescent="0.2"/>
    <row r="90" spans="1:19" ht="13.5" customHeight="1" x14ac:dyDescent="0.2"/>
    <row r="91" spans="1:19" ht="13.5" customHeight="1" x14ac:dyDescent="0.2">
      <c r="B91" s="1" t="s">
        <v>45</v>
      </c>
      <c r="G91" s="1" t="s">
        <v>77</v>
      </c>
    </row>
    <row r="92" spans="1:19" ht="13.5" customHeight="1" thickBot="1" x14ac:dyDescent="0.25">
      <c r="B92" s="1" t="s">
        <v>46</v>
      </c>
      <c r="G92" s="1" t="s">
        <v>78</v>
      </c>
      <c r="I92" s="1" t="s">
        <v>79</v>
      </c>
    </row>
    <row r="93" spans="1:19" ht="13.5" customHeight="1" thickBot="1" x14ac:dyDescent="0.3">
      <c r="I93" s="461" t="s">
        <v>67</v>
      </c>
      <c r="J93" s="462"/>
      <c r="K93" s="462"/>
      <c r="L93" s="462"/>
      <c r="M93" s="462"/>
      <c r="N93" s="462"/>
      <c r="O93" s="463"/>
      <c r="P93" s="464" t="s">
        <v>68</v>
      </c>
      <c r="Q93" s="188"/>
    </row>
    <row r="94" spans="1:19" ht="13.5" customHeight="1" thickBot="1" x14ac:dyDescent="0.25">
      <c r="I94" s="418" t="s">
        <v>69</v>
      </c>
      <c r="J94" s="419"/>
      <c r="K94" s="419"/>
      <c r="L94" s="419"/>
      <c r="M94" s="419"/>
      <c r="N94" s="419"/>
      <c r="O94" s="420"/>
      <c r="P94" s="424">
        <f>IF(Q44="Cumple",1,0)</f>
        <v>0</v>
      </c>
      <c r="Q94" s="425"/>
    </row>
    <row r="95" spans="1:19" ht="13.5" customHeight="1" thickBot="1" x14ac:dyDescent="0.25">
      <c r="H95" s="11"/>
      <c r="I95" s="421" t="s">
        <v>70</v>
      </c>
      <c r="J95" s="422"/>
      <c r="K95" s="422"/>
      <c r="L95" s="422"/>
      <c r="M95" s="422"/>
      <c r="N95" s="422"/>
      <c r="O95" s="423"/>
      <c r="P95" s="424">
        <f>IF(Q45="Cumple",1,0)</f>
        <v>0</v>
      </c>
      <c r="Q95" s="425"/>
    </row>
    <row r="96" spans="1:19" ht="13.5" customHeight="1" thickBot="1" x14ac:dyDescent="0.25">
      <c r="H96" s="11"/>
      <c r="I96" s="418" t="s">
        <v>71</v>
      </c>
      <c r="J96" s="419"/>
      <c r="K96" s="419"/>
      <c r="L96" s="419"/>
      <c r="M96" s="419"/>
      <c r="N96" s="419"/>
      <c r="O96" s="420"/>
      <c r="P96" s="424">
        <f>IF(Q45="Cumple",1,0)</f>
        <v>0</v>
      </c>
      <c r="Q96" s="425"/>
    </row>
    <row r="97" spans="5:17" ht="13.5" customHeight="1" x14ac:dyDescent="0.2">
      <c r="H97" s="11"/>
      <c r="I97" s="408" t="s">
        <v>72</v>
      </c>
      <c r="J97" s="409"/>
      <c r="K97" s="409"/>
      <c r="L97" s="409"/>
      <c r="M97" s="409"/>
      <c r="N97" s="409"/>
      <c r="O97" s="410"/>
      <c r="P97" s="414">
        <f>IF(Q46="Cumple",1,0)</f>
        <v>0</v>
      </c>
      <c r="Q97" s="415"/>
    </row>
    <row r="98" spans="5:17" ht="13.5" customHeight="1" thickBot="1" x14ac:dyDescent="0.25">
      <c r="H98" s="11"/>
      <c r="I98" s="411"/>
      <c r="J98" s="412"/>
      <c r="K98" s="412"/>
      <c r="L98" s="412"/>
      <c r="M98" s="412"/>
      <c r="N98" s="412"/>
      <c r="O98" s="413"/>
      <c r="P98" s="416"/>
      <c r="Q98" s="417"/>
    </row>
    <row r="99" spans="5:17" ht="13.5" customHeight="1" x14ac:dyDescent="0.2">
      <c r="H99" s="11"/>
      <c r="I99" s="408" t="s">
        <v>73</v>
      </c>
      <c r="J99" s="409"/>
      <c r="K99" s="409"/>
      <c r="L99" s="409"/>
      <c r="M99" s="409"/>
      <c r="N99" s="409"/>
      <c r="O99" s="410"/>
      <c r="P99" s="414">
        <f>IF(Q48="Cumple",1,0)</f>
        <v>0</v>
      </c>
      <c r="Q99" s="415"/>
    </row>
    <row r="100" spans="5:17" ht="13.5" customHeight="1" thickBot="1" x14ac:dyDescent="0.25">
      <c r="H100" s="11"/>
      <c r="I100" s="411"/>
      <c r="J100" s="412"/>
      <c r="K100" s="412"/>
      <c r="L100" s="412"/>
      <c r="M100" s="412"/>
      <c r="N100" s="412"/>
      <c r="O100" s="413"/>
      <c r="P100" s="416"/>
      <c r="Q100" s="417"/>
    </row>
    <row r="101" spans="5:17" ht="13.5" customHeight="1" x14ac:dyDescent="0.2">
      <c r="H101" s="11"/>
      <c r="I101" s="408" t="s">
        <v>74</v>
      </c>
      <c r="J101" s="409"/>
      <c r="K101" s="409"/>
      <c r="L101" s="409"/>
      <c r="M101" s="409"/>
      <c r="N101" s="409"/>
      <c r="O101" s="410"/>
      <c r="P101" s="414">
        <f>IF(Q50="Cumple",1,0)</f>
        <v>0</v>
      </c>
      <c r="Q101" s="415"/>
    </row>
    <row r="102" spans="5:17" ht="13.5" customHeight="1" thickBot="1" x14ac:dyDescent="0.25">
      <c r="H102" s="11"/>
      <c r="I102" s="411"/>
      <c r="J102" s="412"/>
      <c r="K102" s="412"/>
      <c r="L102" s="412"/>
      <c r="M102" s="412"/>
      <c r="N102" s="412"/>
      <c r="O102" s="413"/>
      <c r="P102" s="416"/>
      <c r="Q102" s="417"/>
    </row>
    <row r="103" spans="5:17" ht="13.5" customHeight="1" x14ac:dyDescent="0.2">
      <c r="H103" s="11"/>
      <c r="I103" s="438"/>
      <c r="J103" s="439"/>
      <c r="K103" s="439"/>
      <c r="L103" s="439"/>
      <c r="M103" s="439"/>
      <c r="N103" s="439"/>
      <c r="O103" s="440"/>
      <c r="P103" s="414">
        <f>IF(Q52="Cumple",1,0)</f>
        <v>0</v>
      </c>
      <c r="Q103" s="415"/>
    </row>
    <row r="104" spans="5:17" ht="13.5" customHeight="1" thickBot="1" x14ac:dyDescent="0.25">
      <c r="H104" s="11"/>
      <c r="I104" s="441"/>
      <c r="J104" s="442"/>
      <c r="K104" s="442"/>
      <c r="L104" s="442"/>
      <c r="M104" s="442"/>
      <c r="N104" s="442"/>
      <c r="O104" s="443"/>
      <c r="P104" s="416"/>
      <c r="Q104" s="417"/>
    </row>
    <row r="105" spans="5:17" ht="13.5" customHeight="1" x14ac:dyDescent="0.2">
      <c r="H105" s="11"/>
      <c r="I105" s="444"/>
      <c r="J105" s="407"/>
      <c r="K105" s="407"/>
      <c r="L105" s="407"/>
      <c r="M105" s="407"/>
      <c r="N105" s="407"/>
      <c r="O105" s="445"/>
      <c r="P105" s="414">
        <f>IF(Q54="Cumple",1,0)</f>
        <v>0</v>
      </c>
      <c r="Q105" s="415"/>
    </row>
    <row r="106" spans="5:17" ht="13.5" customHeight="1" thickBot="1" x14ac:dyDescent="0.25">
      <c r="H106" s="11"/>
      <c r="I106" s="446"/>
      <c r="J106" s="447"/>
      <c r="K106" s="447"/>
      <c r="L106" s="447"/>
      <c r="M106" s="447"/>
      <c r="N106" s="447"/>
      <c r="O106" s="448"/>
      <c r="P106" s="416"/>
      <c r="Q106" s="417"/>
    </row>
    <row r="107" spans="5:17" ht="13.5" customHeight="1" x14ac:dyDescent="0.2">
      <c r="H107" s="11"/>
      <c r="I107" s="12"/>
      <c r="J107" s="12"/>
      <c r="K107" s="12"/>
      <c r="L107" s="12"/>
      <c r="M107" s="12"/>
      <c r="N107" s="12"/>
      <c r="O107" s="12"/>
      <c r="P107" s="13"/>
      <c r="Q107" s="13"/>
    </row>
    <row r="108" spans="5:17" ht="13.5" customHeight="1" thickBot="1" x14ac:dyDescent="0.25">
      <c r="I108" s="12"/>
      <c r="J108" s="12"/>
      <c r="K108" s="12"/>
      <c r="L108" s="12"/>
      <c r="M108" s="12"/>
      <c r="N108" s="12"/>
      <c r="O108" s="12"/>
      <c r="P108" s="13"/>
      <c r="Q108" s="13"/>
    </row>
    <row r="109" spans="5:17" ht="13.5" customHeight="1" x14ac:dyDescent="0.2">
      <c r="P109" s="407">
        <f>SUM(P94:Q106)</f>
        <v>0</v>
      </c>
      <c r="Q109" s="407"/>
    </row>
    <row r="110" spans="5:17" ht="13.5" customHeight="1" x14ac:dyDescent="0.2"/>
    <row r="111" spans="5:17" ht="13.5" customHeight="1" x14ac:dyDescent="0.2"/>
    <row r="112" spans="5:17" ht="13.5" customHeight="1" x14ac:dyDescent="0.2">
      <c r="E112" s="5"/>
      <c r="P112" s="1" t="s">
        <v>95</v>
      </c>
    </row>
    <row r="113" spans="1:16" ht="13.5" customHeight="1" x14ac:dyDescent="0.2">
      <c r="E113" s="14"/>
      <c r="P113" s="1" t="s">
        <v>77</v>
      </c>
    </row>
    <row r="114" spans="1:16" ht="13.5" customHeight="1" x14ac:dyDescent="0.2">
      <c r="E114" s="14"/>
      <c r="P114" s="1" t="s">
        <v>78</v>
      </c>
    </row>
    <row r="115" spans="1:16" ht="13.5" customHeight="1" x14ac:dyDescent="0.2">
      <c r="E115" s="14"/>
      <c r="G115" s="14"/>
    </row>
    <row r="116" spans="1:16" ht="13.5" customHeight="1" x14ac:dyDescent="0.2">
      <c r="A116" s="16"/>
      <c r="E116" s="14"/>
    </row>
    <row r="117" spans="1:16" ht="13.5" customHeight="1" x14ac:dyDescent="0.2">
      <c r="A117" s="16"/>
      <c r="E117" s="14"/>
      <c r="G117" s="14"/>
    </row>
    <row r="118" spans="1:16" ht="13.5" customHeight="1" x14ac:dyDescent="0.2">
      <c r="A118" s="15"/>
      <c r="E118" s="14"/>
      <c r="G118" s="14"/>
    </row>
    <row r="119" spans="1:16" ht="13.5" customHeight="1" x14ac:dyDescent="0.2">
      <c r="E119" s="5"/>
    </row>
    <row r="120" spans="1:16" ht="13.5" customHeight="1" x14ac:dyDescent="0.2">
      <c r="E120" s="14"/>
    </row>
    <row r="121" spans="1:16" ht="13.5" customHeight="1" x14ac:dyDescent="0.2">
      <c r="E121" s="14"/>
    </row>
    <row r="122" spans="1:16" ht="13.5" customHeight="1" x14ac:dyDescent="0.2">
      <c r="E122" s="14"/>
    </row>
    <row r="123" spans="1:16" ht="13.5" customHeight="1" x14ac:dyDescent="0.2">
      <c r="A123" s="16"/>
      <c r="E123" s="14"/>
    </row>
    <row r="124" spans="1:16" ht="13.5" customHeight="1" x14ac:dyDescent="0.2">
      <c r="A124" s="16"/>
      <c r="E124" s="14"/>
    </row>
    <row r="125" spans="1:16" ht="13.5" customHeight="1" x14ac:dyDescent="0.2">
      <c r="A125" s="15"/>
      <c r="E125" s="14"/>
      <c r="G125" s="14"/>
    </row>
    <row r="126" spans="1:16" ht="13.5" customHeight="1" x14ac:dyDescent="0.2">
      <c r="E126" s="5"/>
    </row>
    <row r="127" spans="1:16" ht="13.5" customHeight="1" x14ac:dyDescent="0.2">
      <c r="E127" s="14"/>
    </row>
    <row r="128" spans="1:16" ht="13.5" customHeight="1" x14ac:dyDescent="0.2">
      <c r="E128" s="14"/>
    </row>
    <row r="129" spans="1:13" ht="13.5" customHeight="1" x14ac:dyDescent="0.2">
      <c r="E129" s="14"/>
    </row>
    <row r="130" spans="1:13" ht="13.5" customHeight="1" x14ac:dyDescent="0.2">
      <c r="E130" s="14"/>
    </row>
    <row r="131" spans="1:13" ht="13.5" customHeight="1" x14ac:dyDescent="0.2">
      <c r="A131" s="16"/>
      <c r="E131" s="14"/>
    </row>
    <row r="132" spans="1:13" ht="13.5" customHeight="1" x14ac:dyDescent="0.2">
      <c r="A132" s="16"/>
      <c r="E132" s="14"/>
      <c r="G132" s="14"/>
    </row>
    <row r="133" spans="1:13" ht="13.5" customHeight="1" x14ac:dyDescent="0.2">
      <c r="A133" s="15"/>
      <c r="E133" s="14"/>
      <c r="G133" s="14"/>
    </row>
    <row r="136" spans="1:13" ht="13.5" customHeight="1" x14ac:dyDescent="0.2"/>
    <row r="137" spans="1:13" ht="13.5" customHeight="1" x14ac:dyDescent="0.2"/>
    <row r="138" spans="1:13" ht="13.5" customHeight="1" x14ac:dyDescent="0.2">
      <c r="A138" s="14"/>
      <c r="M138" s="5"/>
    </row>
    <row r="139" spans="1:13" ht="13.5" customHeight="1" x14ac:dyDescent="0.2"/>
    <row r="140" spans="1:13" ht="13.5" customHeight="1" x14ac:dyDescent="0.2"/>
    <row r="141" spans="1:13" ht="13.5" customHeight="1" x14ac:dyDescent="0.2"/>
    <row r="142" spans="1:13" ht="13.5" customHeight="1" x14ac:dyDescent="0.2"/>
    <row r="143" spans="1:13" ht="13.5" customHeight="1" x14ac:dyDescent="0.2"/>
    <row r="144" spans="1:13"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sheetData>
  <sheetProtection formatCells="0" formatColumns="0" formatRows="0" selectLockedCells="1"/>
  <protectedRanges>
    <protectedRange sqref="O60:R61" name="Rango18_1_1"/>
    <protectedRange sqref="P58:P59" name="Rango16_1_1"/>
    <protectedRange sqref="R58:R59" name="Rango17_1_1"/>
  </protectedRanges>
  <autoFilter ref="J19:L21" xr:uid="{356BD02A-4EAE-4959-B525-32C19523DD02}">
    <filterColumn colId="0" showButton="0"/>
    <filterColumn colId="1" showButton="0"/>
  </autoFilter>
  <mergeCells count="135">
    <mergeCell ref="B12:C12"/>
    <mergeCell ref="F7:J7"/>
    <mergeCell ref="F8:J8"/>
    <mergeCell ref="A4:R4"/>
    <mergeCell ref="A5:E5"/>
    <mergeCell ref="F5:R5"/>
    <mergeCell ref="J31:R38"/>
    <mergeCell ref="B33:C33"/>
    <mergeCell ref="B35:C37"/>
    <mergeCell ref="F33:G33"/>
    <mergeCell ref="F35:G36"/>
    <mergeCell ref="A6:E6"/>
    <mergeCell ref="F6:R6"/>
    <mergeCell ref="A11:R11"/>
    <mergeCell ref="A10:R10"/>
    <mergeCell ref="K7:O7"/>
    <mergeCell ref="K8:O8"/>
    <mergeCell ref="P7:R7"/>
    <mergeCell ref="P8:R8"/>
    <mergeCell ref="A7:E7"/>
    <mergeCell ref="A8:E8"/>
    <mergeCell ref="J13:L13"/>
    <mergeCell ref="J12:L12"/>
    <mergeCell ref="D12:I12"/>
    <mergeCell ref="D65:D70"/>
    <mergeCell ref="O65:R65"/>
    <mergeCell ref="J69:K70"/>
    <mergeCell ref="L69:L70"/>
    <mergeCell ref="A63:R63"/>
    <mergeCell ref="F65:I65"/>
    <mergeCell ref="A75:D76"/>
    <mergeCell ref="E75:I76"/>
    <mergeCell ref="J65:K66"/>
    <mergeCell ref="L67:L68"/>
    <mergeCell ref="E65:E70"/>
    <mergeCell ref="M12:R12"/>
    <mergeCell ref="D13:I13"/>
    <mergeCell ref="M13:R13"/>
    <mergeCell ref="M14:R14"/>
    <mergeCell ref="A12:A13"/>
    <mergeCell ref="B13:C13"/>
    <mergeCell ref="N75:R76"/>
    <mergeCell ref="A77:D78"/>
    <mergeCell ref="N73:R74"/>
    <mergeCell ref="J73:M74"/>
    <mergeCell ref="N77:R78"/>
    <mergeCell ref="A57:N57"/>
    <mergeCell ref="O57:R57"/>
    <mergeCell ref="A58:N62"/>
    <mergeCell ref="J64:R64"/>
    <mergeCell ref="O66:R70"/>
    <mergeCell ref="M65:M70"/>
    <mergeCell ref="J67:K68"/>
    <mergeCell ref="A69:B70"/>
    <mergeCell ref="C69:C70"/>
    <mergeCell ref="N71:R72"/>
    <mergeCell ref="J42:L42"/>
    <mergeCell ref="M15:R15"/>
    <mergeCell ref="D15:I15"/>
    <mergeCell ref="A80:D81"/>
    <mergeCell ref="E80:F81"/>
    <mergeCell ref="A82:D82"/>
    <mergeCell ref="F82:R82"/>
    <mergeCell ref="I103:O104"/>
    <mergeCell ref="I105:O106"/>
    <mergeCell ref="P103:Q104"/>
    <mergeCell ref="P101:Q102"/>
    <mergeCell ref="P105:Q106"/>
    <mergeCell ref="P96:Q96"/>
    <mergeCell ref="G80:I81"/>
    <mergeCell ref="J80:L81"/>
    <mergeCell ref="M80:O81"/>
    <mergeCell ref="P80:R81"/>
    <mergeCell ref="I93:O93"/>
    <mergeCell ref="P93:Q93"/>
    <mergeCell ref="P109:Q109"/>
    <mergeCell ref="I97:O98"/>
    <mergeCell ref="P97:Q98"/>
    <mergeCell ref="I99:O100"/>
    <mergeCell ref="P99:Q100"/>
    <mergeCell ref="I94:O94"/>
    <mergeCell ref="I95:O95"/>
    <mergeCell ref="P95:Q95"/>
    <mergeCell ref="I101:O102"/>
    <mergeCell ref="P94:Q94"/>
    <mergeCell ref="I96:O96"/>
    <mergeCell ref="A79:R79"/>
    <mergeCell ref="A73:D74"/>
    <mergeCell ref="A71:D72"/>
    <mergeCell ref="E71:I72"/>
    <mergeCell ref="J75:M76"/>
    <mergeCell ref="J71:M72"/>
    <mergeCell ref="A48:D56"/>
    <mergeCell ref="Q48:R56"/>
    <mergeCell ref="F43:J44"/>
    <mergeCell ref="J45:J47"/>
    <mergeCell ref="A64:I64"/>
    <mergeCell ref="A67:B68"/>
    <mergeCell ref="A65:B66"/>
    <mergeCell ref="C65:C66"/>
    <mergeCell ref="C67:C68"/>
    <mergeCell ref="O59:R59"/>
    <mergeCell ref="O60:R61"/>
    <mergeCell ref="O62:R62"/>
    <mergeCell ref="L65:L66"/>
    <mergeCell ref="N65:N70"/>
    <mergeCell ref="E77:I78"/>
    <mergeCell ref="J77:M78"/>
    <mergeCell ref="E73:I74"/>
    <mergeCell ref="F66:I70"/>
    <mergeCell ref="K45:R47"/>
    <mergeCell ref="B39:C41"/>
    <mergeCell ref="A30:R30"/>
    <mergeCell ref="J18:R18"/>
    <mergeCell ref="M19:R21"/>
    <mergeCell ref="A27:D27"/>
    <mergeCell ref="E27:I27"/>
    <mergeCell ref="A19:C21"/>
    <mergeCell ref="E24:I24"/>
    <mergeCell ref="J22:R22"/>
    <mergeCell ref="J26:R28"/>
    <mergeCell ref="F19:G21"/>
    <mergeCell ref="J19:L19"/>
    <mergeCell ref="A24:D24"/>
    <mergeCell ref="M39:R44"/>
    <mergeCell ref="F39:G41"/>
    <mergeCell ref="J39:L39"/>
    <mergeCell ref="A17:R17"/>
    <mergeCell ref="A16:R16"/>
    <mergeCell ref="J15:L15"/>
    <mergeCell ref="A14:A15"/>
    <mergeCell ref="B14:C14"/>
    <mergeCell ref="D14:I14"/>
    <mergeCell ref="J14:L14"/>
    <mergeCell ref="B15:C15"/>
  </mergeCells>
  <phoneticPr fontId="30" type="noConversion"/>
  <dataValidations disablePrompts="1" count="4">
    <dataValidation type="list" allowBlank="1" showInputMessage="1" showErrorMessage="1" sqref="C65:C74 E80:F83 L65:L74" xr:uid="{D20E5F30-EB07-4A6C-B43B-F34499D5801C}">
      <formula1>$B$91:$B$92</formula1>
    </dataValidation>
    <dataValidation type="list" allowBlank="1" showInputMessage="1" showErrorMessage="1" sqref="O59:R59" xr:uid="{A109060E-E5CD-49E8-91B3-5B2765D03C85}">
      <formula1>$G$127:$G$129</formula1>
    </dataValidation>
    <dataValidation type="list" allowBlank="1" showInputMessage="1" showErrorMessage="1" sqref="J41 J21" xr:uid="{B714B8BB-126C-442F-B887-C003F7C251A2}">
      <formula1>Dias</formula1>
    </dataValidation>
    <dataValidation type="list" allowBlank="1" showInputMessage="1" showErrorMessage="1" sqref="K41 K21" xr:uid="{397BC548-D089-442F-8CF5-3637637071BC}">
      <formula1>Meses</formula1>
    </dataValidation>
  </dataValidations>
  <printOptions horizontalCentered="1" verticalCentered="1"/>
  <pageMargins left="1.1023622047244095" right="0.31496062992125984" top="0.31496062992125984" bottom="0.43307086614173229" header="0.31496062992125984" footer="0.15748031496062992"/>
  <pageSetup scale="49" orientation="portrait" r:id="rId1"/>
  <headerFooter>
    <oddFooter>&amp;C&amp;G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INSTRUCCIONES</vt:lpstr>
      <vt:lpstr>CONCERT-EVALUAC</vt:lpstr>
      <vt:lpstr>PORTAFOLIO DE EVIDENCIAS </vt:lpstr>
      <vt:lpstr>CALIFICACIÓN RENDIMIENTO LAB</vt:lpstr>
      <vt:lpstr>'CALIFICACIÓN RENDIMIENTO LAB'!Área_de_impresión</vt:lpstr>
      <vt:lpstr>'CONCERT-EVALUAC'!Área_de_impresión</vt:lpstr>
      <vt:lpstr>INSTRUCCIONES!Área_de_impresión</vt:lpstr>
      <vt:lpstr>'PORTAFOLIO DE EVIDENCIAS '!Área_de_impresión</vt:lpstr>
    </vt:vector>
  </TitlesOfParts>
  <Company>WINDOWS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CNSC</dc:creator>
  <cp:lastModifiedBy>David Santiago Arévalo Monroy - GIT de Planeacion</cp:lastModifiedBy>
  <cp:lastPrinted>2026-06-02T00:17:28Z</cp:lastPrinted>
  <dcterms:created xsi:type="dcterms:W3CDTF">2010-01-20T01:03:48Z</dcterms:created>
  <dcterms:modified xsi:type="dcterms:W3CDTF">2026-06-02T00:17:43Z</dcterms:modified>
</cp:coreProperties>
</file>