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defaultThemeVersion="124226"/>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0" documentId="13_ncr:3_{AD7B3AB9-603A-4277-A6DB-E93DD33D9480}" xr6:coauthVersionLast="47" xr6:coauthVersionMax="47" xr10:uidLastSave="{00000000-0000-0000-0000-000000000000}"/>
  <bookViews>
    <workbookView xWindow="-120" yWindow="-120" windowWidth="29040" windowHeight="15720" tabRatio="802" activeTab="1" xr2:uid="{64E94057-19BC-4CCD-A39C-B63653F90A76}"/>
  </bookViews>
  <sheets>
    <sheet name="INSTRUCCIONES" sheetId="24" r:id="rId1"/>
    <sheet name="CONCERT-EVALUAC" sheetId="26" r:id="rId2"/>
    <sheet name="PORTAFOLIO DE EVIDENCIAS " sheetId="25" r:id="rId3"/>
    <sheet name="CALIFICACIÓN RENDIMIENTO LAB" sheetId="23" r:id="rId4"/>
  </sheets>
  <definedNames>
    <definedName name="_xlnm._FilterDatabase" localSheetId="3" hidden="1">'CALIFICACIÓN RENDIMIENTO LAB'!$J$19:$L$21</definedName>
    <definedName name="Anos">#REF!</definedName>
    <definedName name="_xlnm.Print_Area" localSheetId="3">'CALIFICACIÓN RENDIMIENTO LAB'!$A$1:$V$83</definedName>
    <definedName name="_xlnm.Print_Area" localSheetId="1">'CONCERT-EVALUAC'!$A$1:$Q$90</definedName>
    <definedName name="_xlnm.Print_Area" localSheetId="0">INSTRUCCIONES!$A$1:$M$16</definedName>
    <definedName name="_xlnm.Print_Area" localSheetId="2">'PORTAFOLIO DE EVIDENCIAS '!$A$1:$R$53</definedName>
    <definedName name="Compromisos">#REF!</definedName>
    <definedName name="Dias">#REF!</definedName>
    <definedName name="Meses">#REF!</definedName>
    <definedName name="Nivel_Jerarquico">#REF!</definedName>
    <definedName name="Nivel_Jerarquico_Evaluad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1" i="26" l="1"/>
  <c r="F39" i="23"/>
  <c r="B21" i="25"/>
  <c r="B22" i="25"/>
  <c r="B23" i="25"/>
  <c r="B24" i="25"/>
  <c r="B25" i="25"/>
  <c r="A8" i="23"/>
  <c r="M15" i="23"/>
  <c r="M14" i="23"/>
  <c r="M13" i="23"/>
  <c r="M12" i="23"/>
  <c r="D15" i="23"/>
  <c r="D14" i="23"/>
  <c r="D13" i="23"/>
  <c r="D12" i="23"/>
  <c r="N14" i="25"/>
  <c r="N13" i="25"/>
  <c r="E14" i="25"/>
  <c r="E13" i="25"/>
  <c r="B20" i="25"/>
  <c r="N63" i="26"/>
  <c r="O52" i="26"/>
  <c r="M52" i="26"/>
  <c r="P49" i="26"/>
  <c r="O49" i="26"/>
  <c r="N49" i="26"/>
  <c r="M49" i="26"/>
  <c r="L49" i="26"/>
  <c r="B46" i="26"/>
  <c r="B45" i="26"/>
  <c r="B44" i="26"/>
  <c r="B43" i="26"/>
  <c r="B42" i="26"/>
  <c r="B41" i="26"/>
  <c r="O31" i="26"/>
  <c r="P63" i="26" s="1"/>
  <c r="Q30" i="26"/>
  <c r="Q29" i="26"/>
  <c r="Q28" i="26"/>
  <c r="Q27" i="26"/>
  <c r="Q26" i="26"/>
  <c r="Q25" i="26"/>
  <c r="Q24" i="26"/>
  <c r="Q23" i="26"/>
  <c r="P95" i="23"/>
  <c r="P94" i="23"/>
  <c r="P96" i="23"/>
  <c r="P97" i="23"/>
  <c r="P99" i="23"/>
  <c r="P101" i="23"/>
  <c r="P103" i="23"/>
  <c r="P105" i="23"/>
  <c r="F43" i="23"/>
  <c r="L60" i="26" l="1"/>
  <c r="L63" i="26" s="1"/>
  <c r="Q31" i="26"/>
  <c r="F19" i="23"/>
  <c r="P109"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Camila</author>
    <author>eportega</author>
    <author>Patty</author>
  </authors>
  <commentList>
    <comment ref="B23" authorId="0" shapeId="0" xr:uid="{8B480670-F2A5-4840-8E9E-8391CD8B09B4}">
      <text>
        <r>
          <rPr>
            <sz val="9"/>
            <color indexed="81"/>
            <rFont val="Tahoma"/>
            <family val="2"/>
          </rPr>
          <t xml:space="preserve">En esta columna se transcriben las metas del Plan de Acción o el objeto del área que sirva como referente para fijar los compromisos. </t>
        </r>
      </text>
    </comment>
    <comment ref="E23" authorId="1" shapeId="0" xr:uid="{34578244-937D-4F0B-AECF-A2D9C25DBA96}">
      <text>
        <r>
          <rPr>
            <sz val="12"/>
            <color indexed="81"/>
            <rFont val="Tahoma"/>
            <family val="2"/>
          </rPr>
          <t>Se construyen los compromisos con la siguiente estructura:
 VERBO + OBJETO +  CONDICIONES DEL RESULTADO</t>
        </r>
      </text>
    </comment>
    <comment ref="F23" authorId="1" shapeId="0" xr:uid="{E74E4BEA-EA9F-409A-B503-D89B61DBE03E}">
      <text>
        <r>
          <rPr>
            <sz val="12"/>
            <color indexed="81"/>
            <rFont val="Tahoma"/>
            <family val="2"/>
          </rPr>
          <t>Se construyen los compromisos con la siguiente estructura:
 VERBO + OBJETO +  CONDICIONES DEL RESULTADO</t>
        </r>
      </text>
    </comment>
    <comment ref="N23" authorId="2" shapeId="0" xr:uid="{30170C8B-4E38-4BEF-8AAC-D1380671EA14}">
      <text>
        <r>
          <rPr>
            <sz val="9"/>
            <color indexed="81"/>
            <rFont val="Tahoma"/>
            <family val="2"/>
          </rPr>
          <t>Indicar el porcentaje de cada compromiso, de acuerdo con el impacto respecto de las metas del plan.</t>
        </r>
      </text>
    </comment>
    <comment ref="F24" authorId="1" shapeId="0" xr:uid="{1AEFF642-7C26-42F5-898A-CD5EB4C6B0B5}">
      <text>
        <r>
          <rPr>
            <sz val="12"/>
            <color indexed="81"/>
            <rFont val="Tahoma"/>
            <family val="2"/>
          </rPr>
          <t>Se construyen los compromisos con la siguiente estructura:
 VERBO + OBJETO +  CONDICIONES DEL RESULTADO</t>
        </r>
      </text>
    </comment>
    <comment ref="N24" authorId="2" shapeId="0" xr:uid="{7AD26434-5F54-4923-8A80-8E185CA12805}">
      <text>
        <r>
          <rPr>
            <sz val="9"/>
            <color indexed="81"/>
            <rFont val="Tahoma"/>
            <family val="2"/>
          </rPr>
          <t>Indicar el porcentaje de cada compromiso, de acuerdo con el impacto respecto de las metas del plan.</t>
        </r>
      </text>
    </comment>
    <comment ref="F25" authorId="1" shapeId="0" xr:uid="{C5D6B593-6CE7-479A-9DBC-CCD6E7B76B5B}">
      <text>
        <r>
          <rPr>
            <sz val="12"/>
            <color indexed="81"/>
            <rFont val="Tahoma"/>
            <family val="2"/>
          </rPr>
          <t>Se construyen los compromisos con la siguiente estructura:
 VERBO + OBJETO +  CONDICIONES DEL RESULTADO</t>
        </r>
      </text>
    </comment>
    <comment ref="N25" authorId="2" shapeId="0" xr:uid="{1D0242DA-2509-44D7-962A-3840A71E636F}">
      <text>
        <r>
          <rPr>
            <sz val="9"/>
            <color indexed="81"/>
            <rFont val="Tahoma"/>
            <family val="2"/>
          </rPr>
          <t>Indicar el porcentaje de cada compromiso, de acuerdo con el impacto respecto de las metas del plan.</t>
        </r>
      </text>
    </comment>
    <comment ref="F26" authorId="1" shapeId="0" xr:uid="{A9A5EA1F-DEC4-469B-9A7C-FE96CB1ECDD3}">
      <text>
        <r>
          <rPr>
            <sz val="12"/>
            <color indexed="81"/>
            <rFont val="Tahoma"/>
            <family val="2"/>
          </rPr>
          <t>Se construyen los compromisos con la siguiente estructura:
 VERBO + OBJETO +  CONDICIONES DEL RESULTADO</t>
        </r>
      </text>
    </comment>
    <comment ref="N26" authorId="2" shapeId="0" xr:uid="{2440989E-2D58-4A02-9406-AC182F75C884}">
      <text>
        <r>
          <rPr>
            <sz val="9"/>
            <color indexed="81"/>
            <rFont val="Tahoma"/>
            <family val="2"/>
          </rPr>
          <t>Indicar el porcentaje de cada compromiso, de acuerdo con el impacto respecto de las metas del 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eportega</author>
  </authors>
  <commentList>
    <comment ref="B20" authorId="0" shapeId="0" xr:uid="{DBA39B6D-8538-4B86-9A5F-581586668FB4}">
      <text>
        <r>
          <rPr>
            <sz val="12"/>
            <color indexed="81"/>
            <rFont val="Tahoma"/>
            <family val="2"/>
          </rPr>
          <t>Se construyen los compromisos con la siguiente estructura:
 VERBO + OBJETO +  CONDICIONES DEL RESULTADO</t>
        </r>
      </text>
    </comment>
    <comment ref="B21" authorId="0" shapeId="0" xr:uid="{40043DED-BEB3-4E24-89F6-2691EACCCEA2}">
      <text>
        <r>
          <rPr>
            <sz val="12"/>
            <color indexed="81"/>
            <rFont val="Tahoma"/>
            <family val="2"/>
          </rPr>
          <t>Se construyen los compromisos con la siguiente estructura:
 VERBO + OBJETO +  CONDICIONES DEL RESULTADO</t>
        </r>
      </text>
    </comment>
    <comment ref="B22" authorId="0" shapeId="0" xr:uid="{0EA51D1C-001C-48F7-A996-492170274917}">
      <text>
        <r>
          <rPr>
            <sz val="12"/>
            <color indexed="81"/>
            <rFont val="Tahoma"/>
            <family val="2"/>
          </rPr>
          <t>Se construyen los compromisos con la siguiente estructura:
 VERBO + OBJETO +  CONDICIONES DEL RESULTADO</t>
        </r>
      </text>
    </comment>
    <comment ref="B23" authorId="0" shapeId="0" xr:uid="{E38519A5-35A5-49B6-8A0A-0894306923F4}">
      <text>
        <r>
          <rPr>
            <sz val="12"/>
            <color indexed="81"/>
            <rFont val="Tahoma"/>
            <family val="2"/>
          </rPr>
          <t>Se construyen los compromisos con la siguiente estructura:
 VERBO + OBJETO +  CONDICIONES DEL RESULTADO</t>
        </r>
      </text>
    </comment>
  </commentList>
</comments>
</file>

<file path=xl/sharedStrings.xml><?xml version="1.0" encoding="utf-8"?>
<sst xmlns="http://schemas.openxmlformats.org/spreadsheetml/2006/main" count="223" uniqueCount="154">
  <si>
    <t>PERÍODO DE EVALUACIÓN</t>
  </si>
  <si>
    <t>DIA</t>
  </si>
  <si>
    <t>MES</t>
  </si>
  <si>
    <t>AÑO</t>
  </si>
  <si>
    <t>al</t>
  </si>
  <si>
    <t>FECHA DE DILIGENCIAMIENTO</t>
  </si>
  <si>
    <t>IDENTIFICACIÓN</t>
  </si>
  <si>
    <t>EVALUADO</t>
  </si>
  <si>
    <t>Nombre Completo</t>
  </si>
  <si>
    <t>Documento de Identidad</t>
  </si>
  <si>
    <t>PROPÓSITO PRINCIPAL DEL EMPLEO OBJETO DE LA EVALUACIÓN</t>
  </si>
  <si>
    <t>Ene</t>
  </si>
  <si>
    <t>Feb</t>
  </si>
  <si>
    <t>Mar</t>
  </si>
  <si>
    <t>Abr</t>
  </si>
  <si>
    <t>May</t>
  </si>
  <si>
    <t>Jun</t>
  </si>
  <si>
    <t>Jul</t>
  </si>
  <si>
    <t>Oct</t>
  </si>
  <si>
    <t>Nov</t>
  </si>
  <si>
    <t>Dic</t>
  </si>
  <si>
    <t>Dependencia o Área Funcional</t>
  </si>
  <si>
    <t>TOTAL</t>
  </si>
  <si>
    <t>CANTIDAD DE COMPROMISOS LABORALES PACTADOS</t>
  </si>
  <si>
    <t>FIRMA DEL EVALUADO</t>
  </si>
  <si>
    <t>Renuencia del Evaluado para firmar el formulario</t>
  </si>
  <si>
    <t>NOMBRE DEL TESTIGO</t>
  </si>
  <si>
    <t>FIRMA DEL TESTIGO</t>
  </si>
  <si>
    <t>Ago</t>
  </si>
  <si>
    <t>Sep</t>
  </si>
  <si>
    <t>Descripción de la Evidencia</t>
  </si>
  <si>
    <t>Fecha de Inclusión en el Portafolio
(dd/mm/aa)</t>
  </si>
  <si>
    <t>Evidencia Aportada por</t>
  </si>
  <si>
    <t>FIRMA DEL EVALUADOR</t>
  </si>
  <si>
    <t>EVALUADOR
(Jefe Inmediato)</t>
  </si>
  <si>
    <t>ASESOR</t>
  </si>
  <si>
    <t>PROFESIONAL</t>
  </si>
  <si>
    <t>TÉCNICO</t>
  </si>
  <si>
    <t>ASISTENCIAL</t>
  </si>
  <si>
    <t>FIRMA DEL JEFE INMEDIATO</t>
  </si>
  <si>
    <t>DIRECTIVO</t>
  </si>
  <si>
    <t>Fecha de la Evaluación</t>
  </si>
  <si>
    <t>Firma del Servidor Público Evaluado</t>
  </si>
  <si>
    <t>Firma del Jefe Inmediato</t>
  </si>
  <si>
    <t>EVALUADOR
Jefe Inmediato</t>
  </si>
  <si>
    <t>SI</t>
  </si>
  <si>
    <t>NO</t>
  </si>
  <si>
    <t>FECHA Y NUMERO DE RADICACIÓN DEL RECURSO</t>
  </si>
  <si>
    <t>RECURSOS</t>
  </si>
  <si>
    <t>PRIMERA INSTANCIA</t>
  </si>
  <si>
    <t>SEGUNDA INSTANCIA</t>
  </si>
  <si>
    <t>CONFIRMA</t>
  </si>
  <si>
    <t>(dd/mm/aa)</t>
  </si>
  <si>
    <t>MOTIVACIÓN</t>
  </si>
  <si>
    <t>MODIFICA</t>
  </si>
  <si>
    <t>REVOCA</t>
  </si>
  <si>
    <t>NOMBRE DEL SERVIDOR PÚBLICO NOTIFICADO</t>
  </si>
  <si>
    <t>FIRMA DEL SERVIDOR PÚBLICO NOTIFICADO</t>
  </si>
  <si>
    <t>NOMBRE DEL NOTIFICADOR</t>
  </si>
  <si>
    <t>FIRMA DEL NOTIFICADOR</t>
  </si>
  <si>
    <t>CALIFICACIÓN DEFINITIVA</t>
  </si>
  <si>
    <t>CALIFICACIÓN DEFINITIVA EN FIRME</t>
  </si>
  <si>
    <t>FIRMA DEL NOTIFICADO</t>
  </si>
  <si>
    <t>X</t>
  </si>
  <si>
    <t>CALIFICACIÓN DEFINITIVA - NOTIFICACIÓN -</t>
  </si>
  <si>
    <t>Calificación Definitiva</t>
  </si>
  <si>
    <t>Fecha de la Notificación</t>
  </si>
  <si>
    <t>FACTORES DEL NIVEL SOBRESALIENTE</t>
  </si>
  <si>
    <t>CUMPLIMIENTO</t>
  </si>
  <si>
    <t>Evaluación de la Gestión por Dependencias</t>
  </si>
  <si>
    <t>Por calidad y oportunidad</t>
  </si>
  <si>
    <t>Por aportes, propuestas o iniciativas adicionales</t>
  </si>
  <si>
    <t>Por iniciativas tendientes a acciones proactivas en las actividades que cumplió</t>
  </si>
  <si>
    <t>Por participación y aprovechamiento de capacitación relacionada con las actividades propias del empleo y que genere un valor agregado para la entidad o la dependencia</t>
  </si>
  <si>
    <t>Por participación en grupos o en actividades que requieren de disposición voluntaria</t>
  </si>
  <si>
    <t>MOTIVACIÓN DE LA CALIFICACIÓN DEFINITIVA</t>
  </si>
  <si>
    <t>INTERPONE RECURSOS</t>
  </si>
  <si>
    <t>CUMPLE</t>
  </si>
  <si>
    <t>NO CUMPLE</t>
  </si>
  <si>
    <t>Contador de Cumplimiento</t>
  </si>
  <si>
    <t>Por cambio de empleo por encargo.</t>
  </si>
  <si>
    <t>dia</t>
  </si>
  <si>
    <t>mes</t>
  </si>
  <si>
    <t>año</t>
  </si>
  <si>
    <t>Dias laborados</t>
  </si>
  <si>
    <t>Fecha incial</t>
  </si>
  <si>
    <t>Resultado mes</t>
  </si>
  <si>
    <t>Dias Laborados primer semestre</t>
  </si>
  <si>
    <t>Dias laborados Segundo semestre</t>
  </si>
  <si>
    <t>original</t>
  </si>
  <si>
    <t>CRITERIO DE ORIENTACIÓN</t>
  </si>
  <si>
    <t>Observaciones</t>
  </si>
  <si>
    <t>Metas de la Dependencia a las cuales contribuye el empleo</t>
  </si>
  <si>
    <t>Nivel Jerárquico y Denominacion del Empleo</t>
  </si>
  <si>
    <t>INTERVINIENTES</t>
  </si>
  <si>
    <t>Dependencia o Area Funcional</t>
  </si>
  <si>
    <t>Dependencia o Area</t>
  </si>
  <si>
    <t>En esta hoja se registran las evidencias que permitan verificar el avance o cumplimiento de cada compromiso:</t>
  </si>
  <si>
    <t>Nivel Jerarquico y Denominación</t>
  </si>
  <si>
    <t xml:space="preserve">HOJA 5 </t>
  </si>
  <si>
    <t>HOJA 2</t>
  </si>
  <si>
    <t xml:space="preserve">Compromiso Laboral </t>
  </si>
  <si>
    <t>CALIFICACIÓN DE LA EVALUACIÓN</t>
  </si>
  <si>
    <t>EVALUACIÓN SEMESTRAL - NOTIFICACIÓN</t>
  </si>
  <si>
    <t>Hoja 3
PORTAFOLIO DE EVIDENCIAS</t>
  </si>
  <si>
    <r>
      <t xml:space="preserve">1. </t>
    </r>
    <r>
      <rPr>
        <b/>
        <sz val="12"/>
        <color indexed="8"/>
        <rFont val="Calibri"/>
        <family val="2"/>
      </rPr>
      <t>Compromiso Laboral.</t>
    </r>
    <r>
      <rPr>
        <sz val="12"/>
        <color indexed="8"/>
        <rFont val="Calibri"/>
        <family val="2"/>
      </rPr>
      <t xml:space="preserve">  La hoja de cálculo trae el compromiso fijado en la Hoja de Información General, si lo prefiere digite nuevamente el compromiso.
2. </t>
    </r>
    <r>
      <rPr>
        <b/>
        <sz val="12"/>
        <color indexed="8"/>
        <rFont val="Calibri"/>
        <family val="2"/>
      </rPr>
      <t>Descripción de la Evidencia</t>
    </r>
    <r>
      <rPr>
        <sz val="12"/>
        <color indexed="8"/>
        <rFont val="Calibri"/>
        <family val="2"/>
      </rPr>
      <t xml:space="preserve">.  Realice una breve descripción de la clase de evidencia que se aportará para este compromiso;
3. </t>
    </r>
    <r>
      <rPr>
        <b/>
        <sz val="12"/>
        <color indexed="8"/>
        <rFont val="Calibri"/>
        <family val="2"/>
      </rPr>
      <t xml:space="preserve">Fecha de inclusión. </t>
    </r>
    <r>
      <rPr>
        <sz val="12"/>
        <color indexed="8"/>
        <rFont val="Calibri"/>
        <family val="2"/>
      </rPr>
      <t xml:space="preserve">Escriba la fecha en la cual se incorpora la evidencia.
4. </t>
    </r>
    <r>
      <rPr>
        <b/>
        <sz val="12"/>
        <color indexed="8"/>
        <rFont val="Calibri"/>
        <family val="2"/>
      </rPr>
      <t xml:space="preserve">Observaciones. </t>
    </r>
    <r>
      <rPr>
        <sz val="12"/>
        <color indexed="8"/>
        <rFont val="Calibri"/>
        <family val="2"/>
      </rPr>
      <t xml:space="preserve">Escriba las observaciones tales como el lugar donde reposa la evidencia, el objeto a que hace referencia (Ej. CD, Backups, Archivo de Gestión, etc.), teniendo en cuenta las tablas de retención documental. Se recuerda que en esta hoja se hace una compilación de las evidencias producto del avance o cumplimiento de los compromisos y se señala su ubicación, no deben anexarse a este formato.
5. </t>
    </r>
    <r>
      <rPr>
        <b/>
        <sz val="12"/>
        <color indexed="8"/>
        <rFont val="Calibri"/>
        <family val="2"/>
      </rPr>
      <t>Evidencia aportada Por.</t>
    </r>
    <r>
      <rPr>
        <sz val="12"/>
        <color indexed="8"/>
        <rFont val="Calibri"/>
        <family val="2"/>
      </rPr>
      <t xml:space="preserve"> Registre quien de los actores del proceso de evaluación de desempeño laboral aporta la evidencia, recuerde que el evaluador es el principal responsable de las evidencias, no quiere decir lo anterior, que el evaluado o un tercero, definido previamente, no puedan aportar evidencias.
6. </t>
    </r>
    <r>
      <rPr>
        <b/>
        <sz val="12"/>
        <color indexed="8"/>
        <rFont val="Calibri"/>
        <family val="2"/>
      </rPr>
      <t xml:space="preserve">Firmas.  </t>
    </r>
    <r>
      <rPr>
        <sz val="12"/>
        <color indexed="8"/>
        <rFont val="Calibri"/>
        <family val="2"/>
      </rPr>
      <t>Imprima y firme el documento.
NOTA:  Si requiere adicionar más hojas, anéxelas.</t>
    </r>
  </si>
  <si>
    <t>Hoja 4
CALIFICACION DEL RENDIMIENTO LABORAL</t>
  </si>
  <si>
    <t xml:space="preserve">EVALUACIÓN </t>
  </si>
  <si>
    <t>La medición de rendimiento laboral no otorga derechos de carrera; ni de inscripción en el registro público; ni los privilegios que la ley establece para los servidores de carrera, ni acceso a los incentivos previstos en la Entidad para estos.</t>
  </si>
  <si>
    <t>PORTAFOLIO DE EVIDENCIAS</t>
  </si>
  <si>
    <t>FUNCIONALES 85%</t>
  </si>
  <si>
    <t>COMPORTAMENTALES 15%</t>
  </si>
  <si>
    <t>CONCERTACION DE COMPROMISOS</t>
  </si>
  <si>
    <t>EVALUACIÓN</t>
  </si>
  <si>
    <t>1 SEM</t>
  </si>
  <si>
    <t>2 SEM</t>
  </si>
  <si>
    <t>EVENTUAL</t>
  </si>
  <si>
    <t>Porcentaje de Cumplimiento Pactado</t>
  </si>
  <si>
    <t>FECHA</t>
  </si>
  <si>
    <t>FUNCIONALES entre 1 y 3 (Vr suma 85%)- COMPORTAMENTALES entre 1 y 5 (Vr suma 15%)</t>
  </si>
  <si>
    <t>COMPROMISOS LABORALES</t>
  </si>
  <si>
    <t>Hoja 2 
CONCERTACIÓN DE COMPROMISOS LABORALES - EVALUACIÓN</t>
  </si>
  <si>
    <r>
      <t>1.</t>
    </r>
    <r>
      <rPr>
        <b/>
        <sz val="10"/>
        <color indexed="8"/>
        <rFont val="Calibri"/>
        <family val="2"/>
      </rPr>
      <t xml:space="preserve"> Concertación de compromisos- evaluación 1 semestre, 2 semestre o eventual</t>
    </r>
    <r>
      <rPr>
        <sz val="10"/>
        <color indexed="8"/>
        <rFont val="Calibri"/>
        <family val="2"/>
      </rPr>
      <t>: Diligencie X según corresponda</t>
    </r>
  </si>
  <si>
    <r>
      <t xml:space="preserve">2. </t>
    </r>
    <r>
      <rPr>
        <b/>
        <sz val="10"/>
        <color indexed="8"/>
        <rFont val="Calibri"/>
        <family val="2"/>
      </rPr>
      <t>Propósito del Empleo u objeto principal</t>
    </r>
    <r>
      <rPr>
        <sz val="10"/>
        <color indexed="8"/>
        <rFont val="Calibri"/>
        <family val="2"/>
      </rPr>
      <t>.  Digite el establecido en el manual de funciones o en el decreto 2772/05 si el cargo y/o el evaluado fueron reubicados temporalmente por necesidades del servicio.</t>
    </r>
  </si>
  <si>
    <t>% Evaluación 
semestral o eventual</t>
  </si>
  <si>
    <t>La información a registrar en esta Hoja corresponde a:
1. La calificacion del rendimiento laboral la arroja este programa automátimente. Para la calificación defintiva promedie los resultados de las evaluaciones semestrales y parciales que hubiese duranrte el periódo evaluado; la escala de esta calificación la arroja el programa de manera automática.</t>
  </si>
  <si>
    <t>x</t>
  </si>
  <si>
    <t>Columna1</t>
  </si>
  <si>
    <t>PROCESO</t>
  </si>
  <si>
    <t>GESTIÓN HUMANA</t>
  </si>
  <si>
    <t>PROCEDIMIENTO:</t>
  </si>
  <si>
    <t>FECHA DE APROBACIÓN:</t>
  </si>
  <si>
    <t>FECHA
(dd/mm/aa)</t>
  </si>
  <si>
    <t>CALIFICACIÓN EVALUACIÓN DEL RENDIMIENTO LABORAL</t>
  </si>
  <si>
    <r>
      <t xml:space="preserve">3. </t>
    </r>
    <r>
      <rPr>
        <b/>
        <sz val="10"/>
        <color indexed="8"/>
        <rFont val="Calibri"/>
        <family val="2"/>
      </rPr>
      <t>Compromisos Laborales</t>
    </r>
    <r>
      <rPr>
        <sz val="10"/>
        <color indexed="8"/>
        <rFont val="Calibri"/>
        <family val="2"/>
      </rPr>
      <t xml:space="preserve">. Para la fijación de los compromisos laborales se deben diligenciar las siguientes columnas:
3.1 </t>
    </r>
    <r>
      <rPr>
        <b/>
        <sz val="10"/>
        <color indexed="8"/>
        <rFont val="Calibri"/>
        <family val="2"/>
      </rPr>
      <t xml:space="preserve">Compromisos funcionales.  </t>
    </r>
    <r>
      <rPr>
        <sz val="10"/>
        <color indexed="8"/>
        <rFont val="Calibri"/>
        <family val="2"/>
      </rPr>
      <t>Registre mínimo 1 y máximo 3. Recuerde que sumarán maximo 85%
3.2</t>
    </r>
    <r>
      <rPr>
        <b/>
        <sz val="10"/>
        <color indexed="8"/>
        <rFont val="Calibri"/>
        <family val="2"/>
      </rPr>
      <t xml:space="preserve"> Compromisos comportamentales</t>
    </r>
    <r>
      <rPr>
        <sz val="10"/>
        <color indexed="8"/>
        <rFont val="Calibri"/>
        <family val="2"/>
      </rPr>
      <t xml:space="preserve">.  Registre mínimo 1 y máximo 5. Recuerde que sumarán maximo 15%
4 </t>
    </r>
    <r>
      <rPr>
        <b/>
        <sz val="10"/>
        <color indexed="8"/>
        <rFont val="Calibri"/>
        <family val="2"/>
      </rPr>
      <t xml:space="preserve">Porcentaje de Cumplimiento Pactado.  </t>
    </r>
    <r>
      <rPr>
        <sz val="10"/>
        <color indexed="8"/>
        <rFont val="Calibri"/>
        <family val="2"/>
      </rPr>
      <t xml:space="preserve">Establezca para cada compromiso pactado el porcentaje de cumplimiento, la sumatoria vertical de los mismos debe ser igual a 100%.    
5 </t>
    </r>
    <r>
      <rPr>
        <b/>
        <sz val="10"/>
        <color indexed="8"/>
        <rFont val="Calibri"/>
        <family val="2"/>
      </rPr>
      <t>Evaluación</t>
    </r>
    <r>
      <rPr>
        <sz val="10"/>
        <color indexed="8"/>
        <rFont val="Calibri"/>
        <family val="2"/>
      </rPr>
      <t>: Caliique máximo el Vr asignado de porcentaje para este compromiso.          
6 En caso de existir renuencia por parte del evaluado en la firma del formulario, solicite la firma de un testigo de la misma área en que está ubicado el evaluado y si no lo hubiere, a un servidor de una dependencia relacionada o cercana, donde deberá diligenciar el nombre y la fecha del hecho. 
Si necesita mas hojas, adiciónelas.</t>
    </r>
  </si>
  <si>
    <t>PROCEDIMIENTO</t>
  </si>
  <si>
    <t>GTH03-FOR03</t>
  </si>
  <si>
    <t>Calificación Segundo Periodo</t>
  </si>
  <si>
    <t>1  de 3</t>
  </si>
  <si>
    <t xml:space="preserve">2 de 3 </t>
  </si>
  <si>
    <t>CODIGO:</t>
  </si>
  <si>
    <t>VERSIÓN:</t>
  </si>
  <si>
    <t>PÁGINA:</t>
  </si>
  <si>
    <t>FECHA DE ABROBACIÓN:</t>
  </si>
  <si>
    <t>CÓDIGO:</t>
  </si>
  <si>
    <t>3 de 3</t>
  </si>
  <si>
    <t>Calificación Primer Periodo</t>
  </si>
  <si>
    <r>
      <t xml:space="preserve">Instrucciones para el diligenciamiento del instrumento de evaluación del rendimiento laboral para los </t>
    </r>
    <r>
      <rPr>
        <b/>
        <sz val="16"/>
        <color rgb="FFFF0000"/>
        <rFont val="Calibri"/>
        <family val="2"/>
      </rPr>
      <t>servidores públicos con nombramiento provisional  y ordinario</t>
    </r>
    <r>
      <rPr>
        <b/>
        <sz val="16"/>
        <color indexed="8"/>
        <rFont val="Calibri"/>
        <family val="2"/>
      </rPr>
      <t xml:space="preserve"> en la Contaduría General de la Nación</t>
    </r>
  </si>
  <si>
    <t>Por cambio de Evaluador</t>
  </si>
  <si>
    <t>Por cambio en los Planes, Programas y Proyectos</t>
  </si>
  <si>
    <t>Por cambio de dependencia por traslado</t>
  </si>
  <si>
    <t>EVALUACIÓN DE DESEMPEÑO LABORAL</t>
  </si>
  <si>
    <t>EVALUACIÓN DEL RENDIMIENTO LABORAL PARA LOS SERVIDORES PÚBLICOS CON NOMBRAMIENTO EN PROVISIONALIDAD Y NOMBRAMIENTO ORDINARIO</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</si>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</sst>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9"/>
      <color indexed="81"/>
      <name val="Tahoma"/>
      <family val="2"/>
    </font>
    <font>
      <sz val="12"/>
      <color indexed="8"/>
      <name val="Calibri"/>
      <family val="2"/>
    </font>
    <font>
      <b/>
      <sz val="12"/>
      <color indexed="8"/>
      <name val="Calibri"/>
      <family val="2"/>
    </font>
    <font>
      <sz val="12"/>
      <color indexed="81"/>
      <name val="Tahoma"/>
      <family val="2"/>
    </font>
    <font>
      <b/>
      <sz val="10"/>
      <color indexed="8"/>
      <name val="Calibri"/>
      <family val="2"/>
    </font>
    <font>
      <sz val="10"/>
      <color indexed="8"/>
      <name val="Calibri"/>
      <family val="2"/>
    </font>
    <font>
      <sz val="11"/>
      <color indexed="8"/>
      <name val="Calibri"/>
      <family val="2"/>
    </font>
    <font>
      <sz val="10"/>
      <color indexed="8"/>
      <name val="Calibri"/>
      <family val="2"/>
    </font>
    <font>
      <b/>
      <sz val="12"/>
      <color indexed="8"/>
      <name val="Calibri"/>
      <family val="2"/>
    </font>
    <font>
      <b/>
      <sz val="16"/>
      <color indexed="8"/>
      <name val="Calibri"/>
      <family val="2"/>
    </font>
    <font>
      <sz val="12"/>
      <color indexed="8"/>
      <name val="Calibri"/>
      <family val="2"/>
    </font>
    <font>
      <sz val="8"/>
      <name val="Calibri"/>
      <family val="2"/>
    </font>
    <font>
      <b/>
      <sz val="11"/>
      <color indexed="8"/>
      <name val="Verdana"/>
      <family val="2"/>
    </font>
    <font>
      <sz val="11"/>
      <color indexed="8"/>
      <name val="Verdana"/>
      <family val="2"/>
    </font>
    <font>
      <b/>
      <sz val="11"/>
      <color indexed="60"/>
      <name val="Verdana"/>
      <family val="2"/>
    </font>
    <font>
      <b/>
      <i/>
      <sz val="11"/>
      <color indexed="8"/>
      <name val="Verdana"/>
      <family val="2"/>
    </font>
    <font>
      <sz val="11"/>
      <color indexed="10"/>
      <name val="Verdana"/>
      <family val="2"/>
    </font>
    <font>
      <sz val="11"/>
      <name val="Verdana"/>
      <family val="2"/>
    </font>
    <font>
      <b/>
      <sz val="11"/>
      <name val="Verdana"/>
      <family val="2"/>
    </font>
    <font>
      <sz val="11"/>
      <color theme="1"/>
      <name val="Verdana"/>
      <family val="2"/>
    </font>
    <font>
      <sz val="11"/>
      <color rgb="FFFF0000"/>
      <name val="Verdana"/>
      <family val="2"/>
    </font>
    <font>
      <b/>
      <sz val="16"/>
      <color rgb="FFFF0000"/>
      <name val="Calibri"/>
      <family val="2"/>
    </font>
    <font>
      <b/>
      <sz val="12"/>
      <color indexed="8"/>
      <name val="Verdana"/>
      <family val="2"/>
    </font>
    <font>
      <i/>
      <sz val="11"/>
      <color indexed="8"/>
      <name val="Verdana"/>
      <family val="2"/>
    </font>
    <font>
      <b/>
      <sz val="11"/>
      <color rgb="FF000000"/>
      <name val="Verdana"/>
      <family val="2"/>
    </font>
    <font>
      <b/>
      <sz val="11"/>
      <color theme="1"/>
      <name val="Verdana"/>
      <family val="2"/>
    </font>
    <font>
      <b/>
      <sz val="11"/>
      <color indexed="10"/>
      <name val="Verdana"/>
      <family val="2"/>
    </font>
    <font>
      <b/>
      <sz val="11"/>
      <color indexed="49"/>
      <name val="Verdana"/>
      <family val="2"/>
    </font>
  </fonts>
  <fills count="10">
    <fill>
      <patternFill patternType="none"/>
    </fill>
    <fill>
      <patternFill patternType="gray125"/>
    </fill>
    <fill>
      <patternFill patternType="solid">
        <fgColor indexed="9"/>
        <bgColor indexed="64"/>
      </patternFill>
    </fill>
    <fill>
      <patternFill patternType="solid">
        <fgColor indexed="42"/>
        <bgColor indexed="9"/>
      </patternFill>
    </fill>
    <fill>
      <patternFill patternType="solid">
        <fgColor indexed="26"/>
        <bgColor indexed="9"/>
      </patternFill>
    </fill>
    <fill>
      <patternFill patternType="solid">
        <fgColor indexed="44"/>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431">
    <xf numFmtId="0" fontId="0" fillId="0" borderId="0" xfId="0"/>
    <xf numFmtId="0" fontId="0" fillId="2" borderId="0" xfId="0" applyFill="1"/>
    <xf numFmtId="0" fontId="0" fillId="2" borderId="1" xfId="0" applyFill="1" applyBorder="1"/>
    <xf numFmtId="0" fontId="0" fillId="2" borderId="2" xfId="0" applyFill="1" applyBorder="1"/>
    <xf numFmtId="0" fontId="0" fillId="2" borderId="4" xfId="0" applyFill="1" applyBorder="1"/>
    <xf numFmtId="0" fontId="0" fillId="2" borderId="3" xfId="0" applyFill="1" applyBorder="1"/>
    <xf numFmtId="0" fontId="0" fillId="2" borderId="5" xfId="0" applyFill="1" applyBorder="1"/>
    <xf numFmtId="0" fontId="20" fillId="0" borderId="0" xfId="0" applyFont="1"/>
    <xf numFmtId="0" fontId="15" fillId="0" borderId="6" xfId="0" applyFont="1" applyBorder="1" applyAlignment="1" applyProtection="1">
      <alignment vertical="center" wrapText="1"/>
      <protection locked="0"/>
    </xf>
    <xf numFmtId="9" fontId="14" fillId="2" borderId="6" xfId="0" applyNumberFormat="1" applyFont="1" applyFill="1" applyBorder="1" applyAlignment="1">
      <alignment horizontal="center" vertical="center" wrapText="1"/>
    </xf>
    <xf numFmtId="9" fontId="14" fillId="2" borderId="7" xfId="0" applyNumberFormat="1" applyFont="1" applyFill="1" applyBorder="1" applyAlignment="1" applyProtection="1">
      <alignment vertical="center" wrapText="1"/>
      <protection locked="0"/>
    </xf>
    <xf numFmtId="0" fontId="13" fillId="0" borderId="0" xfId="0" applyFont="1" applyAlignment="1">
      <alignment vertical="center" wrapText="1"/>
    </xf>
    <xf numFmtId="0" fontId="21" fillId="0" borderId="0" xfId="0" applyFont="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0" xfId="0" applyFont="1" applyAlignment="1">
      <alignment horizontal="center" vertical="center" wrapText="1"/>
    </xf>
    <xf numFmtId="0" fontId="13" fillId="6" borderId="6" xfId="0" applyFont="1" applyFill="1" applyBorder="1" applyAlignment="1">
      <alignment vertical="center" wrapText="1"/>
    </xf>
    <xf numFmtId="0" fontId="14" fillId="2" borderId="15" xfId="0" applyFont="1" applyFill="1" applyBorder="1" applyAlignment="1">
      <alignment horizontal="center" vertical="center" wrapText="1"/>
    </xf>
    <xf numFmtId="0" fontId="14" fillId="2" borderId="18" xfId="0" applyFont="1" applyFill="1" applyBorder="1" applyAlignment="1">
      <alignment horizontal="center" vertical="center" wrapText="1"/>
    </xf>
    <xf numFmtId="14" fontId="18" fillId="0" borderId="0" xfId="0" applyNumberFormat="1" applyFont="1" applyAlignment="1">
      <alignment horizontal="center" vertical="center" wrapText="1"/>
    </xf>
    <xf numFmtId="0" fontId="18" fillId="0" borderId="0" xfId="0" applyFont="1" applyAlignment="1">
      <alignment horizontal="center" vertical="center" wrapText="1"/>
    </xf>
    <xf numFmtId="49" fontId="18" fillId="0" borderId="0" xfId="0" applyNumberFormat="1" applyFont="1" applyAlignment="1">
      <alignment horizontal="center" vertical="center" wrapText="1"/>
    </xf>
    <xf numFmtId="0" fontId="18" fillId="0" borderId="0" xfId="0" applyFont="1" applyAlignment="1" applyProtection="1">
      <alignment horizontal="center" vertical="center" wrapText="1"/>
      <protection locked="0"/>
    </xf>
    <xf numFmtId="0" fontId="13" fillId="6" borderId="13" xfId="0" applyFont="1" applyFill="1" applyBorder="1" applyAlignment="1">
      <alignment horizontal="center" vertical="center" wrapText="1"/>
    </xf>
    <xf numFmtId="0" fontId="13" fillId="6" borderId="4" xfId="0" applyFont="1" applyFill="1" applyBorder="1" applyAlignment="1">
      <alignment horizontal="center" vertical="center" wrapText="1"/>
    </xf>
    <xf numFmtId="9" fontId="14" fillId="2" borderId="7" xfId="0" applyNumberFormat="1" applyFont="1" applyFill="1" applyBorder="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9" fontId="14" fillId="2" borderId="1" xfId="0" applyNumberFormat="1" applyFont="1" applyFill="1" applyBorder="1" applyAlignment="1" applyProtection="1">
      <alignment horizontal="center" vertical="center" wrapText="1"/>
      <protection locked="0"/>
    </xf>
    <xf numFmtId="0" fontId="14" fillId="6" borderId="7" xfId="0" applyFont="1" applyFill="1" applyBorder="1" applyAlignment="1" applyProtection="1">
      <alignment horizontal="center" vertical="center" wrapText="1"/>
      <protection locked="0"/>
    </xf>
    <xf numFmtId="0" fontId="14" fillId="2" borderId="0" xfId="0" applyFont="1" applyFill="1" applyAlignment="1">
      <alignment horizontal="center" vertical="center"/>
    </xf>
    <xf numFmtId="0" fontId="20" fillId="0" borderId="0" xfId="0" applyFont="1" applyAlignment="1">
      <alignment vertical="center"/>
    </xf>
    <xf numFmtId="0" fontId="14" fillId="2" borderId="4" xfId="0" applyFont="1" applyFill="1" applyBorder="1" applyAlignment="1">
      <alignment vertical="center"/>
    </xf>
    <xf numFmtId="0" fontId="18" fillId="0" borderId="0" xfId="0" applyFont="1" applyAlignment="1" applyProtection="1">
      <alignment vertical="center" wrapText="1"/>
      <protection locked="0"/>
    </xf>
    <xf numFmtId="0" fontId="20" fillId="0" borderId="0" xfId="0" applyFont="1" applyAlignment="1">
      <alignment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2" borderId="6"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20" fillId="0" borderId="1" xfId="0" applyFont="1" applyBorder="1" applyAlignment="1" applyProtection="1">
      <alignment vertical="center" wrapText="1"/>
      <protection locked="0"/>
    </xf>
    <xf numFmtId="0" fontId="20" fillId="0" borderId="2" xfId="0" applyFont="1" applyBorder="1" applyAlignment="1" applyProtection="1">
      <alignment vertical="center" wrapText="1"/>
      <protection locked="0"/>
    </xf>
    <xf numFmtId="14" fontId="14" fillId="6" borderId="6" xfId="0" applyNumberFormat="1" applyFont="1" applyFill="1" applyBorder="1" applyAlignment="1" applyProtection="1">
      <alignment horizontal="center" vertical="center" wrapText="1"/>
      <protection locked="0"/>
    </xf>
    <xf numFmtId="0" fontId="16" fillId="2" borderId="0" xfId="0" applyFont="1" applyFill="1" applyAlignment="1">
      <alignment vertical="center" wrapText="1"/>
    </xf>
    <xf numFmtId="0" fontId="14" fillId="2" borderId="0" xfId="0" applyFont="1" applyFill="1" applyAlignment="1">
      <alignment vertical="center" wrapText="1"/>
    </xf>
    <xf numFmtId="0" fontId="14" fillId="2" borderId="0" xfId="0" applyFont="1" applyFill="1" applyAlignment="1">
      <alignment horizontal="left" vertical="center" wrapText="1"/>
    </xf>
    <xf numFmtId="1" fontId="14" fillId="2" borderId="0" xfId="0" applyNumberFormat="1" applyFont="1" applyFill="1" applyAlignment="1">
      <alignment horizontal="left" vertical="center" wrapText="1"/>
    </xf>
    <xf numFmtId="0" fontId="17" fillId="2" borderId="0" xfId="0" applyFont="1" applyFill="1" applyAlignment="1">
      <alignment vertical="center" wrapText="1"/>
    </xf>
    <xf numFmtId="1" fontId="14" fillId="2" borderId="0" xfId="0" applyNumberFormat="1" applyFont="1" applyFill="1" applyAlignment="1">
      <alignment horizontal="center" vertical="center" wrapText="1"/>
    </xf>
    <xf numFmtId="0" fontId="14" fillId="2" borderId="0" xfId="0" applyFont="1" applyFill="1" applyAlignment="1">
      <alignment horizontal="center" vertical="center" wrapText="1"/>
    </xf>
    <xf numFmtId="0" fontId="14" fillId="0" borderId="0" xfId="0" applyFont="1" applyAlignment="1">
      <alignment vertical="center" wrapText="1"/>
    </xf>
    <xf numFmtId="1" fontId="14" fillId="2" borderId="0" xfId="0" applyNumberFormat="1" applyFont="1" applyFill="1" applyAlignment="1">
      <alignment vertical="center" wrapText="1"/>
    </xf>
    <xf numFmtId="1" fontId="17" fillId="2" borderId="0" xfId="0" applyNumberFormat="1" applyFont="1" applyFill="1" applyAlignment="1">
      <alignment vertical="center" wrapText="1"/>
    </xf>
    <xf numFmtId="14" fontId="14" fillId="2" borderId="0" xfId="0" applyNumberFormat="1" applyFont="1" applyFill="1" applyAlignment="1">
      <alignment vertical="center" wrapText="1"/>
    </xf>
    <xf numFmtId="0" fontId="14" fillId="2" borderId="0" xfId="0" applyFont="1" applyFill="1" applyAlignment="1">
      <alignment vertical="center"/>
    </xf>
    <xf numFmtId="0" fontId="13" fillId="2" borderId="15" xfId="0" applyFont="1" applyFill="1" applyBorder="1" applyAlignment="1">
      <alignment horizontal="center" vertical="center"/>
    </xf>
    <xf numFmtId="0" fontId="18" fillId="2" borderId="15" xfId="0" applyFont="1" applyFill="1" applyBorder="1" applyAlignment="1">
      <alignment horizontal="center" vertical="center"/>
    </xf>
    <xf numFmtId="0" fontId="18" fillId="2" borderId="0" xfId="0" applyFont="1" applyFill="1" applyAlignment="1">
      <alignment horizontal="center" vertical="center"/>
    </xf>
    <xf numFmtId="0" fontId="14" fillId="2" borderId="6" xfId="0" applyFont="1" applyFill="1" applyBorder="1" applyAlignment="1">
      <alignment horizontal="center" vertical="center"/>
    </xf>
    <xf numFmtId="49" fontId="14" fillId="2" borderId="6" xfId="0" applyNumberFormat="1" applyFont="1" applyFill="1" applyBorder="1" applyAlignment="1" applyProtection="1">
      <alignment horizontal="center" vertical="center" wrapText="1"/>
      <protection locked="0"/>
    </xf>
    <xf numFmtId="0" fontId="16" fillId="2" borderId="0" xfId="0" applyFont="1" applyFill="1" applyAlignment="1">
      <alignment horizontal="center" vertical="center"/>
    </xf>
    <xf numFmtId="0" fontId="16" fillId="2" borderId="0" xfId="0" applyFont="1" applyFill="1" applyAlignment="1">
      <alignment vertical="center"/>
    </xf>
    <xf numFmtId="0" fontId="17" fillId="2" borderId="0" xfId="0" applyFont="1" applyFill="1" applyAlignment="1">
      <alignment vertical="center"/>
    </xf>
    <xf numFmtId="49" fontId="14" fillId="2" borderId="0" xfId="0" applyNumberFormat="1" applyFont="1" applyFill="1" applyAlignment="1">
      <alignment vertical="center"/>
    </xf>
    <xf numFmtId="14" fontId="24" fillId="2" borderId="6" xfId="0" applyNumberFormat="1" applyFont="1" applyFill="1" applyBorder="1" applyAlignment="1">
      <alignment horizontal="center" vertical="center" wrapText="1"/>
    </xf>
    <xf numFmtId="0" fontId="14" fillId="2" borderId="0" xfId="0" applyFont="1" applyFill="1"/>
    <xf numFmtId="0" fontId="14" fillId="2" borderId="3" xfId="0" applyFont="1" applyFill="1" applyBorder="1" applyAlignment="1">
      <alignment vertical="center"/>
    </xf>
    <xf numFmtId="0" fontId="13" fillId="6" borderId="6" xfId="0" applyFont="1" applyFill="1" applyBorder="1" applyAlignment="1">
      <alignment horizontal="center" vertical="center"/>
    </xf>
    <xf numFmtId="0" fontId="14" fillId="2" borderId="6" xfId="0" applyFont="1" applyFill="1" applyBorder="1" applyAlignment="1" applyProtection="1">
      <alignment vertical="center"/>
      <protection locked="0"/>
    </xf>
    <xf numFmtId="0" fontId="16" fillId="2" borderId="3" xfId="0" applyFont="1" applyFill="1" applyBorder="1" applyAlignment="1">
      <alignment horizontal="center" vertical="center"/>
    </xf>
    <xf numFmtId="0" fontId="14" fillId="2" borderId="1" xfId="0" applyFont="1" applyFill="1" applyBorder="1" applyAlignment="1">
      <alignment vertical="center"/>
    </xf>
    <xf numFmtId="0" fontId="14" fillId="2" borderId="2" xfId="0" applyFont="1" applyFill="1" applyBorder="1" applyAlignment="1">
      <alignment vertical="center"/>
    </xf>
    <xf numFmtId="0" fontId="14" fillId="2" borderId="5" xfId="0" applyFont="1" applyFill="1" applyBorder="1" applyAlignment="1">
      <alignment vertical="center"/>
    </xf>
    <xf numFmtId="0" fontId="14" fillId="2" borderId="9" xfId="0" applyFont="1" applyFill="1" applyBorder="1" applyAlignment="1">
      <alignment vertical="center"/>
    </xf>
    <xf numFmtId="0" fontId="14" fillId="2" borderId="10" xfId="0" applyFont="1" applyFill="1" applyBorder="1" applyAlignment="1">
      <alignment vertical="center"/>
    </xf>
    <xf numFmtId="0" fontId="14" fillId="2" borderId="19" xfId="0" applyFont="1" applyFill="1" applyBorder="1" applyAlignment="1">
      <alignment vertical="center"/>
    </xf>
    <xf numFmtId="0" fontId="13" fillId="2" borderId="11" xfId="0" applyFont="1" applyFill="1" applyBorder="1" applyAlignment="1">
      <alignment vertical="center"/>
    </xf>
    <xf numFmtId="0" fontId="14" fillId="2" borderId="11" xfId="0" applyFont="1" applyFill="1" applyBorder="1" applyAlignment="1">
      <alignment vertical="center"/>
    </xf>
    <xf numFmtId="0" fontId="19" fillId="6" borderId="7" xfId="0" applyFont="1" applyFill="1" applyBorder="1" applyAlignment="1">
      <alignment horizontal="center" vertical="center"/>
    </xf>
    <xf numFmtId="0" fontId="19" fillId="2" borderId="6" xfId="0" applyFont="1" applyFill="1" applyBorder="1" applyAlignment="1" applyProtection="1">
      <alignment horizontal="center" vertical="center"/>
      <protection locked="0"/>
    </xf>
    <xf numFmtId="9" fontId="27" fillId="2" borderId="7" xfId="0" applyNumberFormat="1" applyFont="1" applyFill="1" applyBorder="1" applyAlignment="1">
      <alignment horizontal="center" vertical="center"/>
    </xf>
    <xf numFmtId="0" fontId="13" fillId="0" borderId="0" xfId="0" applyFont="1" applyAlignment="1">
      <alignment horizontal="left" vertical="center" wrapText="1"/>
    </xf>
    <xf numFmtId="0" fontId="13" fillId="0" borderId="0" xfId="0" applyFont="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6" fillId="2" borderId="0" xfId="0" applyFont="1" applyFill="1" applyAlignment="1" applyProtection="1">
      <alignment vertical="center" wrapText="1"/>
      <protection locked="0"/>
    </xf>
    <xf numFmtId="0" fontId="16" fillId="2" borderId="0" xfId="0" applyFont="1" applyFill="1" applyAlignment="1" applyProtection="1">
      <alignment horizontal="center"/>
      <protection locked="0"/>
    </xf>
    <xf numFmtId="0" fontId="14" fillId="2" borderId="0" xfId="0" applyFont="1" applyFill="1" applyProtection="1">
      <protection locked="0"/>
    </xf>
    <xf numFmtId="9" fontId="27" fillId="2" borderId="0" xfId="0" applyNumberFormat="1" applyFont="1" applyFill="1" applyAlignment="1">
      <alignment vertical="center"/>
    </xf>
    <xf numFmtId="9" fontId="27" fillId="2" borderId="0" xfId="0" applyNumberFormat="1" applyFont="1" applyFill="1"/>
    <xf numFmtId="0" fontId="17" fillId="2" borderId="0" xfId="0" applyFont="1" applyFill="1"/>
    <xf numFmtId="9" fontId="14" fillId="2" borderId="0" xfId="0" applyNumberFormat="1" applyFont="1" applyFill="1"/>
    <xf numFmtId="0" fontId="28" fillId="2" borderId="0" xfId="0" applyFont="1" applyFill="1"/>
    <xf numFmtId="0" fontId="27" fillId="2" borderId="0" xfId="0" applyFont="1" applyFill="1"/>
    <xf numFmtId="0" fontId="19" fillId="0" borderId="15" xfId="0" applyFont="1" applyBorder="1" applyAlignment="1" applyProtection="1">
      <alignment horizontal="center" vertical="center" wrapText="1"/>
      <protection locked="0"/>
    </xf>
    <xf numFmtId="0" fontId="14" fillId="2" borderId="23" xfId="0" applyFont="1" applyFill="1" applyBorder="1" applyAlignment="1">
      <alignment horizontal="center" vertical="center"/>
    </xf>
    <xf numFmtId="0" fontId="14" fillId="2" borderId="40" xfId="0" applyFont="1" applyFill="1" applyBorder="1" applyAlignment="1">
      <alignment horizontal="center" vertical="center"/>
    </xf>
    <xf numFmtId="0" fontId="14" fillId="2" borderId="41" xfId="0" applyFont="1" applyFill="1" applyBorder="1" applyAlignment="1">
      <alignment horizontal="center" vertical="center"/>
    </xf>
    <xf numFmtId="0" fontId="13" fillId="2"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14" fontId="18" fillId="0" borderId="15" xfId="0" applyNumberFormat="1" applyFont="1" applyBorder="1" applyAlignment="1" applyProtection="1">
      <alignment horizontal="center" vertical="center" wrapText="1"/>
      <protection locked="0"/>
    </xf>
    <xf numFmtId="0" fontId="18" fillId="0" borderId="15" xfId="0" applyFont="1" applyBorder="1" applyAlignment="1" applyProtection="1">
      <alignment horizontal="center" vertical="center" wrapText="1"/>
      <protection locked="0"/>
    </xf>
    <xf numFmtId="49" fontId="18" fillId="0" borderId="15" xfId="0" quotePrefix="1" applyNumberFormat="1" applyFont="1" applyBorder="1" applyAlignment="1" applyProtection="1">
      <alignment horizontal="center" vertical="center" wrapText="1"/>
      <protection locked="0"/>
    </xf>
    <xf numFmtId="49" fontId="18" fillId="0" borderId="15" xfId="0" applyNumberFormat="1" applyFont="1" applyBorder="1" applyAlignment="1" applyProtection="1">
      <alignment horizontal="center" vertical="center" wrapText="1"/>
      <protection locked="0"/>
    </xf>
    <xf numFmtId="0" fontId="13" fillId="6" borderId="28" xfId="0" applyFont="1" applyFill="1" applyBorder="1" applyAlignment="1">
      <alignment horizontal="center" vertical="center" wrapText="1"/>
    </xf>
    <xf numFmtId="0" fontId="20" fillId="6" borderId="12" xfId="0" applyFont="1" applyFill="1" applyBorder="1" applyAlignment="1">
      <alignment vertical="center" wrapText="1"/>
    </xf>
    <xf numFmtId="0" fontId="20" fillId="6" borderId="29" xfId="0" applyFont="1" applyFill="1" applyBorder="1" applyAlignment="1">
      <alignment vertical="center" wrapText="1"/>
    </xf>
    <xf numFmtId="0" fontId="20" fillId="6" borderId="9" xfId="0" applyFont="1" applyFill="1" applyBorder="1" applyAlignment="1">
      <alignment vertical="center" wrapText="1"/>
    </xf>
    <xf numFmtId="0" fontId="20" fillId="6" borderId="10" xfId="0" applyFont="1" applyFill="1" applyBorder="1" applyAlignment="1">
      <alignment vertical="center" wrapText="1"/>
    </xf>
    <xf numFmtId="0" fontId="20" fillId="6" borderId="19" xfId="0" applyFont="1" applyFill="1" applyBorder="1" applyAlignment="1">
      <alignment vertical="center" wrapText="1"/>
    </xf>
    <xf numFmtId="0" fontId="13" fillId="2" borderId="27"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4" fillId="2" borderId="13"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protection locked="0"/>
    </xf>
    <xf numFmtId="0" fontId="14" fillId="2" borderId="31" xfId="0" applyFont="1" applyFill="1" applyBorder="1" applyAlignment="1" applyProtection="1">
      <alignment horizontal="center" vertical="center" wrapText="1"/>
      <protection locked="0"/>
    </xf>
    <xf numFmtId="0" fontId="14" fillId="2" borderId="32" xfId="0" applyFont="1" applyFill="1" applyBorder="1" applyAlignment="1" applyProtection="1">
      <alignment horizontal="center" vertical="center" wrapText="1"/>
      <protection locked="0"/>
    </xf>
    <xf numFmtId="0" fontId="14" fillId="2" borderId="33" xfId="0" applyFont="1" applyFill="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8" fillId="0" borderId="18" xfId="0" applyFont="1" applyBorder="1" applyAlignment="1" applyProtection="1">
      <alignment horizontal="center" vertical="center" wrapText="1"/>
      <protection locked="0"/>
    </xf>
    <xf numFmtId="0" fontId="18" fillId="0" borderId="15" xfId="0" applyFont="1" applyBorder="1" applyAlignment="1">
      <alignment horizontal="center" vertical="center" wrapText="1"/>
    </xf>
    <xf numFmtId="0" fontId="13" fillId="6" borderId="4"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15" xfId="0" applyFont="1" applyFill="1" applyBorder="1" applyAlignment="1">
      <alignment horizontal="center" vertical="center" textRotation="90" wrapText="1"/>
    </xf>
    <xf numFmtId="0" fontId="13" fillId="6" borderId="30" xfId="0" applyFont="1" applyFill="1" applyBorder="1" applyAlignment="1">
      <alignment horizontal="center" vertical="center" textRotation="90" wrapText="1"/>
    </xf>
    <xf numFmtId="0" fontId="13" fillId="6" borderId="6" xfId="0" applyFont="1" applyFill="1" applyBorder="1" applyAlignment="1">
      <alignment horizontal="center" vertical="center" wrapText="1"/>
    </xf>
    <xf numFmtId="0" fontId="13" fillId="6" borderId="0" xfId="0" applyFont="1" applyFill="1" applyAlignment="1">
      <alignment horizontal="center" vertical="center" wrapText="1"/>
    </xf>
    <xf numFmtId="0" fontId="14" fillId="2" borderId="7" xfId="0" applyFont="1" applyFill="1" applyBorder="1" applyAlignment="1" applyProtection="1">
      <alignment horizontal="center" vertical="center" wrapText="1"/>
      <protection locked="0"/>
    </xf>
    <xf numFmtId="0" fontId="14" fillId="2" borderId="20"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14" fillId="2" borderId="24" xfId="0" applyFont="1" applyFill="1" applyBorder="1" applyAlignment="1" applyProtection="1">
      <alignment horizontal="center" vertical="center" wrapText="1"/>
      <protection locked="0"/>
    </xf>
    <xf numFmtId="0" fontId="14" fillId="2" borderId="25" xfId="0" applyFont="1" applyFill="1" applyBorder="1" applyAlignment="1" applyProtection="1">
      <alignment horizontal="center" vertical="center" wrapText="1"/>
      <protection locked="0"/>
    </xf>
    <xf numFmtId="0" fontId="14" fillId="2" borderId="26" xfId="0" applyFont="1" applyFill="1" applyBorder="1" applyAlignment="1" applyProtection="1">
      <alignment horizontal="center" vertical="center" wrapText="1"/>
      <protection locked="0"/>
    </xf>
    <xf numFmtId="3" fontId="14" fillId="2" borderId="6" xfId="0" applyNumberFormat="1" applyFont="1" applyFill="1" applyBorder="1" applyAlignment="1" applyProtection="1">
      <alignment horizontal="center" vertical="center" wrapText="1"/>
      <protection locked="0"/>
    </xf>
    <xf numFmtId="3" fontId="14" fillId="2" borderId="7" xfId="0" applyNumberFormat="1" applyFont="1" applyFill="1" applyBorder="1" applyAlignment="1" applyProtection="1">
      <alignment horizontal="center" vertical="center" wrapText="1"/>
      <protection locked="0"/>
    </xf>
    <xf numFmtId="3" fontId="14" fillId="2" borderId="24" xfId="0" applyNumberFormat="1" applyFont="1" applyFill="1" applyBorder="1" applyAlignment="1" applyProtection="1">
      <alignment horizontal="center" vertical="center" wrapText="1"/>
      <protection locked="0"/>
    </xf>
    <xf numFmtId="3" fontId="14" fillId="2" borderId="25" xfId="0" applyNumberFormat="1" applyFont="1" applyFill="1" applyBorder="1" applyAlignment="1" applyProtection="1">
      <alignment horizontal="center" vertical="center" wrapText="1"/>
      <protection locked="0"/>
    </xf>
    <xf numFmtId="3" fontId="14" fillId="2" borderId="26" xfId="0" applyNumberFormat="1" applyFont="1" applyFill="1" applyBorder="1" applyAlignment="1" applyProtection="1">
      <alignment horizontal="center" vertical="center" wrapText="1"/>
      <protection locked="0"/>
    </xf>
    <xf numFmtId="0" fontId="14" fillId="2" borderId="6"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14" fillId="2" borderId="5" xfId="0"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wrapText="1"/>
      <protection locked="0"/>
    </xf>
    <xf numFmtId="0" fontId="14" fillId="2" borderId="10" xfId="0" applyFont="1" applyFill="1" applyBorder="1" applyAlignment="1" applyProtection="1">
      <alignment horizontal="center" vertical="center" wrapText="1"/>
      <protection locked="0"/>
    </xf>
    <xf numFmtId="0" fontId="14" fillId="2" borderId="19" xfId="0" applyFont="1" applyFill="1" applyBorder="1" applyAlignment="1" applyProtection="1">
      <alignment horizontal="center" vertical="center" wrapText="1"/>
      <protection locked="0"/>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4" fillId="2" borderId="13" xfId="0" applyFont="1" applyFill="1" applyBorder="1" applyAlignment="1" applyProtection="1">
      <alignment horizontal="center" vertical="center" textRotation="255" wrapText="1"/>
      <protection locked="0"/>
    </xf>
    <xf numFmtId="0" fontId="14" fillId="2" borderId="21" xfId="0" applyFont="1" applyFill="1" applyBorder="1" applyAlignment="1" applyProtection="1">
      <alignment horizontal="center" vertical="center" textRotation="255" wrapText="1"/>
      <protection locked="0"/>
    </xf>
    <xf numFmtId="0" fontId="14" fillId="2" borderId="22" xfId="0" applyFont="1" applyFill="1" applyBorder="1" applyAlignment="1" applyProtection="1">
      <alignment horizontal="center" vertical="center" textRotation="255" wrapText="1"/>
      <protection locked="0"/>
    </xf>
    <xf numFmtId="9" fontId="14" fillId="2" borderId="7" xfId="0" applyNumberFormat="1" applyFont="1" applyFill="1" applyBorder="1" applyAlignment="1" applyProtection="1">
      <alignment horizontal="center" vertical="center" wrapText="1"/>
      <protection locked="0"/>
    </xf>
    <xf numFmtId="9" fontId="14" fillId="2" borderId="8" xfId="0" applyNumberFormat="1" applyFont="1" applyFill="1" applyBorder="1" applyAlignment="1" applyProtection="1">
      <alignment horizontal="center" vertical="center" wrapText="1"/>
      <protection locked="0"/>
    </xf>
    <xf numFmtId="0" fontId="16" fillId="2" borderId="0" xfId="0" applyFont="1" applyFill="1" applyAlignment="1">
      <alignment horizontal="center" vertical="center" wrapText="1"/>
    </xf>
    <xf numFmtId="0" fontId="16" fillId="2" borderId="1" xfId="0" applyFont="1" applyFill="1" applyBorder="1" applyAlignment="1">
      <alignment horizontal="center" vertical="center" wrapText="1"/>
    </xf>
    <xf numFmtId="9" fontId="14" fillId="2" borderId="13" xfId="0" applyNumberFormat="1" applyFont="1" applyFill="1" applyBorder="1" applyAlignment="1">
      <alignment horizontal="center" vertical="center" wrapText="1"/>
    </xf>
    <xf numFmtId="9" fontId="14" fillId="2" borderId="22" xfId="0" applyNumberFormat="1"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4" fillId="2" borderId="15"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5" xfId="0" applyFont="1" applyFill="1" applyBorder="1" applyAlignment="1">
      <alignment horizontal="center" vertical="center" wrapText="1"/>
    </xf>
    <xf numFmtId="9" fontId="13" fillId="6" borderId="1" xfId="0" applyNumberFormat="1" applyFont="1" applyFill="1" applyBorder="1" applyAlignment="1">
      <alignment horizontal="center" vertical="center" wrapText="1"/>
    </xf>
    <xf numFmtId="9" fontId="13" fillId="6" borderId="10" xfId="0" applyNumberFormat="1" applyFont="1" applyFill="1" applyBorder="1" applyAlignment="1">
      <alignment horizontal="center" vertical="center" wrapText="1"/>
    </xf>
    <xf numFmtId="9" fontId="13" fillId="2" borderId="4" xfId="0" applyNumberFormat="1" applyFont="1" applyFill="1" applyBorder="1" applyAlignment="1" applyProtection="1">
      <alignment horizontal="center" vertical="center" wrapText="1"/>
      <protection locked="0"/>
    </xf>
    <xf numFmtId="9" fontId="13" fillId="2" borderId="2" xfId="0" applyNumberFormat="1" applyFont="1" applyFill="1" applyBorder="1" applyAlignment="1" applyProtection="1">
      <alignment horizontal="center" vertical="center" wrapText="1"/>
      <protection locked="0"/>
    </xf>
    <xf numFmtId="9" fontId="13" fillId="2" borderId="9" xfId="0" applyNumberFormat="1" applyFont="1" applyFill="1" applyBorder="1" applyAlignment="1" applyProtection="1">
      <alignment horizontal="center" vertical="center" wrapText="1"/>
      <protection locked="0"/>
    </xf>
    <xf numFmtId="9" fontId="13" fillId="2" borderId="19" xfId="0" applyNumberFormat="1" applyFont="1" applyFill="1" applyBorder="1" applyAlignment="1" applyProtection="1">
      <alignment horizontal="center" vertical="center" wrapText="1"/>
      <protection locked="0"/>
    </xf>
    <xf numFmtId="0" fontId="10" fillId="2" borderId="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5" xfId="0" applyFont="1" applyFill="1" applyBorder="1" applyAlignment="1">
      <alignment horizontal="center" vertical="center" wrapText="1"/>
    </xf>
    <xf numFmtId="0" fontId="3" fillId="3" borderId="4" xfId="0" applyFont="1" applyFill="1" applyBorder="1" applyAlignment="1">
      <alignment horizontal="center" wrapText="1"/>
    </xf>
    <xf numFmtId="0" fontId="9" fillId="3" borderId="1" xfId="0" applyFont="1" applyFill="1" applyBorder="1" applyAlignment="1">
      <alignment horizontal="center" wrapText="1"/>
    </xf>
    <xf numFmtId="0" fontId="9" fillId="3" borderId="2" xfId="0" applyFont="1" applyFill="1" applyBorder="1" applyAlignment="1">
      <alignment horizontal="center" wrapText="1"/>
    </xf>
    <xf numFmtId="0" fontId="9" fillId="3" borderId="9" xfId="0" applyFont="1" applyFill="1" applyBorder="1" applyAlignment="1">
      <alignment horizontal="center" wrapText="1"/>
    </xf>
    <xf numFmtId="0" fontId="9" fillId="3" borderId="10" xfId="0" applyFont="1" applyFill="1" applyBorder="1" applyAlignment="1">
      <alignment horizontal="center" wrapText="1"/>
    </xf>
    <xf numFmtId="0" fontId="9" fillId="3" borderId="19" xfId="0" applyFont="1" applyFill="1" applyBorder="1" applyAlignment="1">
      <alignment horizontal="center" wrapText="1"/>
    </xf>
    <xf numFmtId="0" fontId="6" fillId="4" borderId="7" xfId="0" applyFont="1" applyFill="1" applyBorder="1" applyAlignment="1">
      <alignment horizontal="left" vertical="top" wrapText="1"/>
    </xf>
    <xf numFmtId="0" fontId="0" fillId="0" borderId="20" xfId="0" applyBorder="1"/>
    <xf numFmtId="0" fontId="0" fillId="0" borderId="8" xfId="0" applyBorder="1"/>
    <xf numFmtId="0" fontId="8" fillId="2" borderId="7" xfId="0" applyFont="1" applyFill="1" applyBorder="1" applyAlignment="1">
      <alignment horizontal="justify" vertical="top" wrapText="1"/>
    </xf>
    <xf numFmtId="0" fontId="0" fillId="0" borderId="20" xfId="0" applyBorder="1" applyAlignment="1">
      <alignment horizontal="justify" vertical="top" wrapText="1"/>
    </xf>
    <xf numFmtId="0" fontId="0" fillId="0" borderId="8" xfId="0" applyBorder="1" applyAlignment="1">
      <alignment horizontal="justify" vertical="top" wrapText="1"/>
    </xf>
    <xf numFmtId="0" fontId="6" fillId="2" borderId="3" xfId="0" applyFont="1" applyFill="1" applyBorder="1" applyAlignment="1">
      <alignment horizontal="justify" vertical="top" wrapText="1"/>
    </xf>
    <xf numFmtId="0" fontId="8" fillId="0" borderId="0" xfId="0" applyFont="1" applyAlignment="1">
      <alignment horizontal="justify" vertical="top" wrapText="1"/>
    </xf>
    <xf numFmtId="0" fontId="8" fillId="0" borderId="5" xfId="0" applyFont="1" applyBorder="1" applyAlignment="1">
      <alignment horizontal="justify" vertical="top" wrapText="1"/>
    </xf>
    <xf numFmtId="0" fontId="8" fillId="0" borderId="20" xfId="0" applyFont="1" applyBorder="1" applyAlignment="1">
      <alignment horizontal="justify" vertical="top" wrapText="1"/>
    </xf>
    <xf numFmtId="0" fontId="8" fillId="0" borderId="8" xfId="0" applyFont="1" applyBorder="1" applyAlignment="1">
      <alignment horizontal="justify" vertical="top" wrapText="1"/>
    </xf>
    <xf numFmtId="0" fontId="9" fillId="3" borderId="7" xfId="0" applyFont="1" applyFill="1" applyBorder="1" applyAlignment="1">
      <alignment horizontal="center" wrapText="1"/>
    </xf>
    <xf numFmtId="0" fontId="9" fillId="3" borderId="20" xfId="0" applyFont="1" applyFill="1" applyBorder="1" applyAlignment="1">
      <alignment horizontal="center" wrapText="1"/>
    </xf>
    <xf numFmtId="0" fontId="9" fillId="3" borderId="8" xfId="0" applyFont="1" applyFill="1" applyBorder="1" applyAlignment="1">
      <alignment horizontal="center" wrapText="1"/>
    </xf>
    <xf numFmtId="0" fontId="11" fillId="0" borderId="4" xfId="0" applyFont="1" applyBorder="1" applyAlignment="1">
      <alignment horizontal="justify" vertical="top" wrapText="1"/>
    </xf>
    <xf numFmtId="0" fontId="0" fillId="0" borderId="1" xfId="0" applyBorder="1" applyAlignment="1">
      <alignment horizontal="justify" vertical="top" wrapText="1"/>
    </xf>
    <xf numFmtId="0" fontId="0" fillId="0" borderId="2" xfId="0" applyBorder="1" applyAlignment="1">
      <alignment horizontal="justify" vertical="top" wrapText="1"/>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2" fillId="0" borderId="7" xfId="0" applyFont="1" applyBorder="1" applyAlignment="1">
      <alignment horizontal="justify" vertical="top" wrapText="1"/>
    </xf>
    <xf numFmtId="0" fontId="9" fillId="0" borderId="20" xfId="0" applyFont="1" applyBorder="1" applyAlignment="1">
      <alignment horizontal="justify" vertical="top" wrapText="1"/>
    </xf>
    <xf numFmtId="0" fontId="9" fillId="0" borderId="8" xfId="0" applyFont="1" applyBorder="1" applyAlignment="1">
      <alignment horizontal="justify" vertical="top" wrapText="1"/>
    </xf>
    <xf numFmtId="0" fontId="13" fillId="6" borderId="21"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20" xfId="0" applyFont="1" applyFill="1" applyBorder="1" applyAlignment="1">
      <alignment horizontal="center" vertical="center"/>
    </xf>
    <xf numFmtId="49" fontId="14" fillId="2" borderId="7" xfId="0" applyNumberFormat="1" applyFont="1" applyFill="1" applyBorder="1" applyAlignment="1" applyProtection="1">
      <alignment horizontal="center" vertical="center" wrapText="1"/>
      <protection locked="0"/>
    </xf>
    <xf numFmtId="49" fontId="14" fillId="2" borderId="8" xfId="0" applyNumberFormat="1" applyFont="1" applyFill="1" applyBorder="1" applyAlignment="1" applyProtection="1">
      <alignment horizontal="center" vertical="center" wrapText="1"/>
      <protection locked="0"/>
    </xf>
    <xf numFmtId="0" fontId="14" fillId="2" borderId="7" xfId="0" applyFont="1" applyFill="1" applyBorder="1" applyAlignment="1" applyProtection="1">
      <alignment horizontal="justify" vertical="center" wrapText="1"/>
      <protection locked="0"/>
    </xf>
    <xf numFmtId="0" fontId="14" fillId="2" borderId="20" xfId="0" applyFont="1" applyFill="1" applyBorder="1" applyAlignment="1" applyProtection="1">
      <alignment horizontal="justify" vertical="center" wrapText="1"/>
      <protection locked="0"/>
    </xf>
    <xf numFmtId="0" fontId="14" fillId="2" borderId="8" xfId="0" applyFont="1" applyFill="1" applyBorder="1" applyAlignment="1" applyProtection="1">
      <alignment horizontal="justify" vertical="center" wrapText="1"/>
      <protection locked="0"/>
    </xf>
    <xf numFmtId="0" fontId="13" fillId="6" borderId="7" xfId="0" applyFont="1" applyFill="1" applyBorder="1" applyAlignment="1">
      <alignment horizontal="center" vertical="center"/>
    </xf>
    <xf numFmtId="0" fontId="13" fillId="6" borderId="20"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13" xfId="0" applyFont="1" applyFill="1" applyBorder="1" applyAlignment="1">
      <alignment horizontal="center" vertical="center" textRotation="91" wrapText="1"/>
    </xf>
    <xf numFmtId="0" fontId="13" fillId="6" borderId="22" xfId="0" applyFont="1" applyFill="1" applyBorder="1" applyAlignment="1">
      <alignment horizontal="center" vertical="center" textRotation="91" wrapText="1"/>
    </xf>
    <xf numFmtId="3" fontId="14" fillId="2" borderId="7" xfId="0" applyNumberFormat="1" applyFont="1" applyFill="1" applyBorder="1" applyAlignment="1">
      <alignment horizontal="center" vertical="center" wrapText="1"/>
    </xf>
    <xf numFmtId="3" fontId="14" fillId="2" borderId="20" xfId="0" applyNumberFormat="1" applyFont="1" applyFill="1" applyBorder="1" applyAlignment="1">
      <alignment horizontal="center" vertical="center" wrapText="1"/>
    </xf>
    <xf numFmtId="3" fontId="14" fillId="2" borderId="8" xfId="0" applyNumberFormat="1"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20" fillId="0" borderId="0" xfId="0" applyFont="1" applyAlignment="1">
      <alignment horizontal="center" vertical="center"/>
    </xf>
    <xf numFmtId="0" fontId="14" fillId="2" borderId="7"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8"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20" xfId="0" applyFont="1" applyFill="1" applyBorder="1" applyAlignment="1">
      <alignment horizontal="center" vertical="center"/>
    </xf>
    <xf numFmtId="0" fontId="24" fillId="2" borderId="8" xfId="0" applyFont="1" applyFill="1" applyBorder="1" applyAlignment="1">
      <alignment horizontal="center" vertical="center"/>
    </xf>
    <xf numFmtId="0" fontId="14" fillId="2" borderId="0" xfId="0" applyFont="1" applyFill="1" applyAlignment="1">
      <alignment horizontal="center" vertical="center"/>
    </xf>
    <xf numFmtId="0" fontId="14" fillId="6" borderId="20" xfId="0" applyFont="1" applyFill="1" applyBorder="1" applyAlignment="1">
      <alignment horizontal="center" vertical="center" wrapText="1"/>
    </xf>
    <xf numFmtId="0" fontId="23" fillId="0" borderId="0" xfId="0" applyFont="1" applyAlignment="1">
      <alignment horizontal="center" vertical="center" wrapText="1"/>
    </xf>
    <xf numFmtId="0" fontId="16" fillId="2" borderId="0" xfId="0" applyFont="1" applyFill="1" applyAlignment="1">
      <alignment horizontal="center" vertical="center"/>
    </xf>
    <xf numFmtId="0" fontId="16" fillId="2" borderId="1" xfId="0" applyFont="1" applyFill="1" applyBorder="1" applyAlignment="1">
      <alignment horizontal="left" vertical="center"/>
    </xf>
    <xf numFmtId="49" fontId="18" fillId="0" borderId="15" xfId="0" quotePrefix="1"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14" fontId="18" fillId="0" borderId="15" xfId="0" applyNumberFormat="1" applyFont="1" applyBorder="1" applyAlignment="1">
      <alignment horizontal="center" vertical="center" wrapText="1"/>
    </xf>
    <xf numFmtId="0" fontId="19" fillId="7" borderId="15"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6" borderId="36" xfId="0" applyFont="1" applyFill="1" applyBorder="1" applyAlignment="1">
      <alignment horizontal="center" vertical="center"/>
    </xf>
    <xf numFmtId="0" fontId="13" fillId="6" borderId="13" xfId="0" applyFont="1" applyFill="1" applyBorder="1" applyAlignment="1">
      <alignment horizontal="center" vertical="center" textRotation="90" wrapText="1"/>
    </xf>
    <xf numFmtId="0" fontId="13" fillId="6" borderId="22" xfId="0" applyFont="1" applyFill="1" applyBorder="1" applyAlignment="1">
      <alignment horizontal="center" vertical="center" textRotation="90" wrapText="1"/>
    </xf>
    <xf numFmtId="0" fontId="14" fillId="6" borderId="7" xfId="0" applyFont="1" applyFill="1" applyBorder="1" applyAlignment="1">
      <alignment horizontal="left" vertical="center"/>
    </xf>
    <xf numFmtId="0" fontId="14" fillId="6" borderId="8" xfId="0" applyFont="1" applyFill="1" applyBorder="1" applyAlignment="1">
      <alignment horizontal="left" vertical="center"/>
    </xf>
    <xf numFmtId="0" fontId="14" fillId="6" borderId="7"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0" fontId="13" fillId="0" borderId="19" xfId="0" applyFont="1" applyBorder="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center" vertical="center"/>
    </xf>
    <xf numFmtId="9" fontId="13" fillId="0" borderId="3" xfId="0" applyNumberFormat="1" applyFont="1" applyBorder="1" applyAlignment="1" applyProtection="1">
      <alignment horizontal="center" vertical="center"/>
      <protection locked="0"/>
    </xf>
    <xf numFmtId="9" fontId="13" fillId="0" borderId="0" xfId="0" applyNumberFormat="1" applyFont="1" applyAlignment="1" applyProtection="1">
      <alignment horizontal="center" vertical="center"/>
      <protection locked="0"/>
    </xf>
    <xf numFmtId="9" fontId="13" fillId="0" borderId="5" xfId="0" applyNumberFormat="1" applyFont="1" applyBorder="1" applyAlignment="1" applyProtection="1">
      <alignment horizontal="center" vertical="center"/>
      <protection locked="0"/>
    </xf>
    <xf numFmtId="0" fontId="14" fillId="2" borderId="3" xfId="0" applyFont="1" applyFill="1" applyBorder="1" applyAlignment="1">
      <alignment horizontal="left" vertical="center"/>
    </xf>
    <xf numFmtId="0" fontId="14" fillId="2" borderId="0" xfId="0" applyFont="1" applyFill="1" applyAlignment="1">
      <alignment horizontal="left" vertical="center"/>
    </xf>
    <xf numFmtId="0" fontId="14" fillId="2" borderId="11" xfId="0" applyFont="1" applyFill="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19" xfId="0" applyFont="1" applyBorder="1" applyAlignment="1">
      <alignment horizontal="center" vertical="center"/>
    </xf>
    <xf numFmtId="9" fontId="13" fillId="8" borderId="4" xfId="0" applyNumberFormat="1" applyFont="1" applyFill="1" applyBorder="1" applyAlignment="1" applyProtection="1">
      <alignment horizontal="center" vertical="center"/>
      <protection locked="0"/>
    </xf>
    <xf numFmtId="9" fontId="13" fillId="8" borderId="2" xfId="0" applyNumberFormat="1" applyFont="1" applyFill="1" applyBorder="1" applyAlignment="1" applyProtection="1">
      <alignment horizontal="center" vertical="center"/>
      <protection locked="0"/>
    </xf>
    <xf numFmtId="9" fontId="13" fillId="8" borderId="3" xfId="0" applyNumberFormat="1" applyFont="1" applyFill="1" applyBorder="1" applyAlignment="1" applyProtection="1">
      <alignment horizontal="center" vertical="center"/>
      <protection locked="0"/>
    </xf>
    <xf numFmtId="9" fontId="13" fillId="8" borderId="5" xfId="0" applyNumberFormat="1" applyFont="1" applyFill="1" applyBorder="1" applyAlignment="1" applyProtection="1">
      <alignment horizontal="center" vertical="center"/>
      <protection locked="0"/>
    </xf>
    <xf numFmtId="9" fontId="13" fillId="8" borderId="9" xfId="0" applyNumberFormat="1" applyFont="1" applyFill="1" applyBorder="1" applyAlignment="1" applyProtection="1">
      <alignment horizontal="center" vertical="center"/>
      <protection locked="0"/>
    </xf>
    <xf numFmtId="9" fontId="13" fillId="8" borderId="19" xfId="0" applyNumberFormat="1" applyFont="1" applyFill="1" applyBorder="1" applyAlignment="1" applyProtection="1">
      <alignment horizontal="center" vertical="center"/>
      <protection locked="0"/>
    </xf>
    <xf numFmtId="0" fontId="20" fillId="0" borderId="0" xfId="0" applyFont="1" applyAlignment="1">
      <alignment vertical="center"/>
    </xf>
    <xf numFmtId="0" fontId="20" fillId="0" borderId="5" xfId="0" applyFont="1" applyBorder="1" applyAlignment="1">
      <alignment vertical="center"/>
    </xf>
    <xf numFmtId="0" fontId="20" fillId="0" borderId="10" xfId="0" applyFont="1" applyBorder="1" applyAlignment="1">
      <alignment vertical="center"/>
    </xf>
    <xf numFmtId="0" fontId="20" fillId="0" borderId="19" xfId="0" applyFont="1" applyBorder="1" applyAlignment="1">
      <alignment vertical="center"/>
    </xf>
    <xf numFmtId="9" fontId="13" fillId="6" borderId="4" xfId="1" applyFont="1" applyFill="1" applyBorder="1" applyAlignment="1" applyProtection="1">
      <alignment horizontal="center" vertical="center" wrapText="1"/>
    </xf>
    <xf numFmtId="9" fontId="13" fillId="6" borderId="2" xfId="1" applyFont="1" applyFill="1" applyBorder="1" applyAlignment="1" applyProtection="1">
      <alignment horizontal="center" vertical="center" wrapText="1"/>
    </xf>
    <xf numFmtId="9" fontId="13" fillId="6" borderId="3" xfId="1" applyFont="1" applyFill="1" applyBorder="1" applyAlignment="1" applyProtection="1">
      <alignment horizontal="center" vertical="center" wrapText="1"/>
    </xf>
    <xf numFmtId="9" fontId="13" fillId="6" borderId="5" xfId="1" applyFont="1" applyFill="1" applyBorder="1" applyAlignment="1" applyProtection="1">
      <alignment horizontal="center" vertical="center" wrapText="1"/>
    </xf>
    <xf numFmtId="9" fontId="13" fillId="6" borderId="9" xfId="1" applyFont="1" applyFill="1" applyBorder="1" applyAlignment="1" applyProtection="1">
      <alignment horizontal="center" vertical="center" wrapText="1"/>
    </xf>
    <xf numFmtId="9" fontId="13" fillId="6" borderId="19" xfId="1" applyFont="1" applyFill="1" applyBorder="1" applyAlignment="1" applyProtection="1">
      <alignment horizontal="center" vertical="center" wrapText="1"/>
    </xf>
    <xf numFmtId="0" fontId="13" fillId="6" borderId="4"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19" xfId="0" applyFont="1" applyFill="1" applyBorder="1" applyAlignment="1">
      <alignment horizontal="left" vertical="center" wrapText="1"/>
    </xf>
    <xf numFmtId="0" fontId="26" fillId="2" borderId="4"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6" fillId="2" borderId="2" xfId="0" applyFont="1" applyFill="1" applyBorder="1" applyAlignment="1" applyProtection="1">
      <alignment horizontal="center" vertical="center"/>
      <protection locked="0"/>
    </xf>
    <xf numFmtId="0" fontId="26" fillId="2" borderId="9" xfId="0" applyFont="1" applyFill="1" applyBorder="1" applyAlignment="1" applyProtection="1">
      <alignment horizontal="center" vertical="center"/>
      <protection locked="0"/>
    </xf>
    <xf numFmtId="0" fontId="26" fillId="2" borderId="10" xfId="0" applyFont="1" applyFill="1" applyBorder="1" applyAlignment="1" applyProtection="1">
      <alignment horizontal="center" vertical="center"/>
      <protection locked="0"/>
    </xf>
    <xf numFmtId="0" fontId="26" fillId="2" borderId="19" xfId="0" applyFont="1" applyFill="1" applyBorder="1" applyAlignment="1" applyProtection="1">
      <alignment horizontal="center" vertical="center"/>
      <protection locked="0"/>
    </xf>
    <xf numFmtId="0" fontId="13" fillId="6" borderId="4" xfId="0" applyFont="1" applyFill="1" applyBorder="1" applyAlignment="1">
      <alignment horizontal="left" vertical="center"/>
    </xf>
    <xf numFmtId="0" fontId="13" fillId="6" borderId="1" xfId="0" applyFont="1" applyFill="1" applyBorder="1" applyAlignment="1">
      <alignment horizontal="left" vertical="center"/>
    </xf>
    <xf numFmtId="0" fontId="13" fillId="6" borderId="2" xfId="0" applyFont="1" applyFill="1" applyBorder="1" applyAlignment="1">
      <alignment horizontal="left" vertical="center"/>
    </xf>
    <xf numFmtId="0" fontId="13" fillId="6" borderId="9" xfId="0" applyFont="1" applyFill="1" applyBorder="1" applyAlignment="1">
      <alignment horizontal="left" vertical="center"/>
    </xf>
    <xf numFmtId="0" fontId="13" fillId="6" borderId="10" xfId="0" applyFont="1" applyFill="1" applyBorder="1" applyAlignment="1">
      <alignment horizontal="left" vertical="center"/>
    </xf>
    <xf numFmtId="0" fontId="13" fillId="6" borderId="19" xfId="0" applyFont="1" applyFill="1" applyBorder="1" applyAlignment="1">
      <alignment horizontal="left" vertical="center"/>
    </xf>
    <xf numFmtId="0" fontId="14" fillId="2" borderId="4"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3" fillId="9" borderId="4" xfId="0" applyFont="1" applyFill="1" applyBorder="1" applyAlignment="1">
      <alignment horizontal="center" vertical="center"/>
    </xf>
    <xf numFmtId="0" fontId="20" fillId="9" borderId="1" xfId="0" applyFont="1" applyFill="1" applyBorder="1" applyAlignment="1">
      <alignment vertical="center"/>
    </xf>
    <xf numFmtId="0" fontId="20" fillId="9" borderId="2" xfId="0" applyFont="1" applyFill="1" applyBorder="1" applyAlignment="1">
      <alignment vertical="center"/>
    </xf>
    <xf numFmtId="0" fontId="20" fillId="9" borderId="9" xfId="0" applyFont="1" applyFill="1" applyBorder="1" applyAlignment="1">
      <alignment vertical="center"/>
    </xf>
    <xf numFmtId="0" fontId="20" fillId="9" borderId="10" xfId="0" applyFont="1" applyFill="1" applyBorder="1" applyAlignment="1">
      <alignment vertical="center"/>
    </xf>
    <xf numFmtId="0" fontId="20" fillId="9" borderId="19" xfId="0" applyFont="1" applyFill="1" applyBorder="1" applyAlignment="1">
      <alignment vertical="center"/>
    </xf>
    <xf numFmtId="0" fontId="13" fillId="6" borderId="4"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9" xfId="0" applyFont="1" applyFill="1" applyBorder="1" applyAlignment="1">
      <alignment horizontal="center" vertical="center"/>
    </xf>
    <xf numFmtId="0" fontId="13" fillId="2" borderId="13"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protection locked="0"/>
    </xf>
    <xf numFmtId="0" fontId="18" fillId="2" borderId="7" xfId="0" applyFont="1" applyFill="1" applyBorder="1" applyAlignment="1" applyProtection="1">
      <alignment vertical="center" wrapText="1"/>
      <protection locked="0"/>
    </xf>
    <xf numFmtId="0" fontId="18" fillId="2" borderId="20" xfId="0" applyFont="1" applyFill="1" applyBorder="1" applyAlignment="1" applyProtection="1">
      <alignment vertical="center" wrapText="1"/>
      <protection locked="0"/>
    </xf>
    <xf numFmtId="0" fontId="18" fillId="2" borderId="8" xfId="0" applyFont="1" applyFill="1" applyBorder="1" applyAlignment="1" applyProtection="1">
      <alignment vertical="center" wrapText="1"/>
      <protection locked="0"/>
    </xf>
    <xf numFmtId="0" fontId="20" fillId="2" borderId="4" xfId="0" applyFont="1" applyFill="1" applyBorder="1" applyAlignment="1" applyProtection="1">
      <alignment horizontal="center" vertical="center" wrapText="1"/>
      <protection locked="0"/>
    </xf>
    <xf numFmtId="0" fontId="20" fillId="2" borderId="1"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wrapText="1"/>
      <protection locked="0"/>
    </xf>
    <xf numFmtId="0" fontId="20" fillId="2" borderId="9"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0" fillId="2" borderId="19" xfId="0" applyFont="1" applyFill="1" applyBorder="1" applyAlignment="1" applyProtection="1">
      <alignment horizontal="center" vertical="center" wrapText="1"/>
      <protection locked="0"/>
    </xf>
    <xf numFmtId="0" fontId="19" fillId="6" borderId="4"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6" borderId="2" xfId="0" applyFont="1" applyFill="1" applyBorder="1" applyAlignment="1">
      <alignment horizontal="center" vertical="center" wrapText="1"/>
    </xf>
    <xf numFmtId="14" fontId="14" fillId="2" borderId="13" xfId="0" applyNumberFormat="1" applyFont="1" applyFill="1" applyBorder="1" applyAlignment="1" applyProtection="1">
      <alignment horizontal="center" vertical="center"/>
      <protection locked="0"/>
    </xf>
    <xf numFmtId="14" fontId="14" fillId="2" borderId="21" xfId="0" applyNumberFormat="1" applyFont="1" applyFill="1" applyBorder="1" applyAlignment="1" applyProtection="1">
      <alignment horizontal="center" vertical="center"/>
      <protection locked="0"/>
    </xf>
    <xf numFmtId="14" fontId="14" fillId="2" borderId="22" xfId="0" applyNumberFormat="1" applyFont="1" applyFill="1" applyBorder="1" applyAlignment="1" applyProtection="1">
      <alignment horizontal="center" vertical="center"/>
      <protection locked="0"/>
    </xf>
    <xf numFmtId="0" fontId="13" fillId="2" borderId="4"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9" xfId="0" applyFont="1" applyFill="1" applyBorder="1" applyAlignment="1">
      <alignment horizontal="center" vertical="center"/>
    </xf>
    <xf numFmtId="0" fontId="26" fillId="2" borderId="4"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9" xfId="0" applyFont="1" applyFill="1" applyBorder="1" applyAlignment="1">
      <alignment horizontal="center" vertical="center"/>
    </xf>
    <xf numFmtId="0" fontId="14" fillId="2" borderId="1" xfId="0" applyFont="1" applyFill="1" applyBorder="1" applyAlignment="1">
      <alignment horizontal="center"/>
    </xf>
    <xf numFmtId="0" fontId="14" fillId="2" borderId="4"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16" fillId="2" borderId="4"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19" xfId="0" applyFont="1" applyFill="1" applyBorder="1" applyAlignment="1">
      <alignment horizontal="center" vertical="center"/>
    </xf>
    <xf numFmtId="0" fontId="14" fillId="2" borderId="7"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7" xfId="0" applyFont="1" applyFill="1" applyBorder="1" applyAlignment="1">
      <alignment horizontal="left" vertical="center"/>
    </xf>
    <xf numFmtId="0" fontId="14" fillId="2" borderId="20" xfId="0" applyFont="1" applyFill="1" applyBorder="1" applyAlignment="1">
      <alignment horizontal="left" vertical="center"/>
    </xf>
    <xf numFmtId="0" fontId="14" fillId="2" borderId="8" xfId="0" applyFont="1" applyFill="1" applyBorder="1" applyAlignment="1">
      <alignment horizontal="left" vertical="center"/>
    </xf>
    <xf numFmtId="0" fontId="16" fillId="2" borderId="7" xfId="0" applyFont="1" applyFill="1" applyBorder="1" applyAlignment="1">
      <alignment horizontal="center" vertical="center"/>
    </xf>
    <xf numFmtId="0" fontId="16" fillId="0" borderId="8" xfId="0" applyFont="1" applyBorder="1" applyAlignment="1">
      <alignment vertical="center"/>
    </xf>
    <xf numFmtId="0" fontId="13" fillId="2" borderId="4"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protection locked="0"/>
    </xf>
    <xf numFmtId="0" fontId="13" fillId="2" borderId="9"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164" fontId="27" fillId="2" borderId="20" xfId="0" applyNumberFormat="1" applyFont="1" applyFill="1" applyBorder="1" applyAlignment="1">
      <alignment horizontal="left" vertical="center"/>
    </xf>
    <xf numFmtId="164" fontId="27" fillId="2" borderId="8" xfId="0" applyNumberFormat="1" applyFont="1" applyFill="1" applyBorder="1" applyAlignment="1">
      <alignment horizontal="left" vertical="center"/>
    </xf>
    <xf numFmtId="0" fontId="14" fillId="2" borderId="4"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4" xfId="0" applyFont="1" applyFill="1" applyBorder="1" applyAlignment="1" applyProtection="1">
      <alignment horizontal="center" vertical="center"/>
      <protection locked="0"/>
    </xf>
    <xf numFmtId="0" fontId="14" fillId="2" borderId="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9" xfId="0" applyFont="1" applyFill="1" applyBorder="1" applyAlignment="1" applyProtection="1">
      <alignment horizontal="center" vertical="center"/>
      <protection locked="0"/>
    </xf>
    <xf numFmtId="0" fontId="13" fillId="5" borderId="7" xfId="0" applyFont="1" applyFill="1" applyBorder="1" applyAlignment="1">
      <alignment horizontal="center" vertical="center"/>
    </xf>
    <xf numFmtId="0" fontId="13" fillId="5" borderId="20" xfId="0" applyFont="1" applyFill="1" applyBorder="1" applyAlignment="1">
      <alignment horizontal="center" vertical="center"/>
    </xf>
    <xf numFmtId="0" fontId="13" fillId="5" borderId="8" xfId="0" applyFont="1" applyFill="1" applyBorder="1" applyAlignment="1">
      <alignment horizontal="center" vertical="center"/>
    </xf>
    <xf numFmtId="0" fontId="20" fillId="0" borderId="8" xfId="0" applyFont="1" applyBorder="1" applyAlignment="1">
      <alignment vertical="center"/>
    </xf>
    <xf numFmtId="3" fontId="14" fillId="2" borderId="37" xfId="0" applyNumberFormat="1" applyFont="1" applyFill="1" applyBorder="1" applyAlignment="1">
      <alignment horizontal="center" vertical="center"/>
    </xf>
    <xf numFmtId="3" fontId="14" fillId="2" borderId="38" xfId="0" applyNumberFormat="1" applyFont="1" applyFill="1" applyBorder="1" applyAlignment="1">
      <alignment horizontal="center" vertical="center"/>
    </xf>
    <xf numFmtId="0" fontId="14" fillId="2" borderId="30" xfId="0" applyFont="1" applyFill="1" applyBorder="1" applyAlignment="1">
      <alignment horizontal="center" vertical="center"/>
    </xf>
    <xf numFmtId="0" fontId="14" fillId="2" borderId="39" xfId="0" applyFont="1" applyFill="1" applyBorder="1" applyAlignment="1">
      <alignment horizontal="center" vertical="center"/>
    </xf>
    <xf numFmtId="3" fontId="14" fillId="2" borderId="15" xfId="0" applyNumberFormat="1" applyFont="1" applyFill="1" applyBorder="1" applyAlignment="1">
      <alignment horizontal="center" vertical="center"/>
    </xf>
    <xf numFmtId="0" fontId="14" fillId="2" borderId="15" xfId="0" applyFont="1" applyFill="1" applyBorder="1" applyAlignment="1">
      <alignment horizontal="center" vertical="center"/>
    </xf>
    <xf numFmtId="0" fontId="14" fillId="2" borderId="14" xfId="0" applyFont="1" applyFill="1" applyBorder="1" applyAlignment="1">
      <alignment horizontal="center" vertical="center"/>
    </xf>
    <xf numFmtId="0" fontId="13" fillId="6" borderId="21" xfId="0" applyFont="1" applyFill="1" applyBorder="1" applyAlignment="1">
      <alignment horizontal="center" vertical="center" textRotation="90" wrapText="1"/>
    </xf>
    <xf numFmtId="0" fontId="13" fillId="2" borderId="1" xfId="0" applyFont="1" applyFill="1" applyBorder="1" applyAlignment="1" applyProtection="1">
      <alignment horizontal="center" vertical="center"/>
      <protection locked="0"/>
    </xf>
    <xf numFmtId="0" fontId="13" fillId="2" borderId="10" xfId="0" applyFont="1" applyFill="1" applyBorder="1" applyAlignment="1" applyProtection="1">
      <alignment horizontal="center" vertical="center"/>
      <protection locked="0"/>
    </xf>
    <xf numFmtId="0" fontId="19" fillId="6" borderId="7" xfId="0" applyFont="1" applyFill="1" applyBorder="1" applyAlignment="1">
      <alignment horizontal="center" vertical="center"/>
    </xf>
    <xf numFmtId="0" fontId="19" fillId="6" borderId="20" xfId="0" applyFont="1" applyFill="1" applyBorder="1" applyAlignment="1">
      <alignment horizontal="center" vertical="center"/>
    </xf>
    <xf numFmtId="0" fontId="19" fillId="6" borderId="8" xfId="0" applyFont="1" applyFill="1" applyBorder="1" applyAlignment="1">
      <alignment horizontal="center" vertical="center"/>
    </xf>
    <xf numFmtId="0" fontId="14" fillId="2" borderId="4" xfId="0" applyFont="1" applyFill="1" applyBorder="1" applyAlignment="1" applyProtection="1">
      <alignment horizontal="left" vertical="center"/>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0" xfId="0" applyFont="1" applyFill="1" applyAlignment="1" applyProtection="1">
      <alignment horizontal="left" vertical="center"/>
      <protection locked="0"/>
    </xf>
    <xf numFmtId="0" fontId="14" fillId="2" borderId="5" xfId="0" applyFont="1" applyFill="1" applyBorder="1" applyAlignment="1" applyProtection="1">
      <alignment horizontal="left" vertical="center"/>
      <protection locked="0"/>
    </xf>
    <xf numFmtId="0" fontId="14" fillId="2" borderId="9" xfId="0" applyFont="1" applyFill="1" applyBorder="1" applyAlignment="1" applyProtection="1">
      <alignment horizontal="left" vertical="center"/>
      <protection locked="0"/>
    </xf>
    <xf numFmtId="0" fontId="14" fillId="2" borderId="10" xfId="0" applyFont="1" applyFill="1" applyBorder="1" applyAlignment="1" applyProtection="1">
      <alignment horizontal="left" vertical="center"/>
      <protection locked="0"/>
    </xf>
    <xf numFmtId="0" fontId="14" fillId="2" borderId="19" xfId="0" applyFont="1" applyFill="1" applyBorder="1" applyAlignment="1" applyProtection="1">
      <alignment horizontal="left" vertical="center"/>
      <protection locked="0"/>
    </xf>
    <xf numFmtId="0" fontId="14" fillId="6" borderId="13" xfId="0" applyFont="1" applyFill="1" applyBorder="1" applyAlignment="1">
      <alignment horizontal="center" vertical="center"/>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14" fillId="2" borderId="34" xfId="0" applyFont="1" applyFill="1" applyBorder="1" applyAlignment="1">
      <alignment horizontal="center" vertical="center"/>
    </xf>
    <xf numFmtId="0" fontId="14" fillId="2" borderId="35" xfId="0" applyFont="1" applyFill="1" applyBorder="1" applyAlignment="1">
      <alignment horizontal="center" vertical="center"/>
    </xf>
    <xf numFmtId="3" fontId="14" fillId="2" borderId="7" xfId="0" applyNumberFormat="1" applyFont="1" applyFill="1" applyBorder="1" applyAlignment="1">
      <alignment horizontal="center" vertical="center"/>
    </xf>
    <xf numFmtId="0" fontId="19" fillId="0" borderId="15" xfId="0" applyFont="1" applyBorder="1" applyAlignment="1">
      <alignment horizontal="center" vertical="center" wrapText="1"/>
    </xf>
    <xf numFmtId="0" fontId="25" fillId="2" borderId="0" xfId="0" applyFont="1" applyFill="1" applyAlignment="1">
      <alignment horizontal="center" vertical="center" wrapText="1"/>
    </xf>
    <xf numFmtId="9" fontId="14" fillId="8" borderId="7" xfId="1" applyFont="1" applyFill="1" applyBorder="1" applyAlignment="1" applyProtection="1">
      <alignment horizontal="center" vertical="center"/>
    </xf>
    <xf numFmtId="9" fontId="14" fillId="8" borderId="8" xfId="1" applyFont="1" applyFill="1" applyBorder="1" applyAlignment="1" applyProtection="1">
      <alignment horizontal="center" vertical="center"/>
    </xf>
    <xf numFmtId="9" fontId="14" fillId="8" borderId="4" xfId="1" applyFont="1" applyFill="1" applyBorder="1" applyAlignment="1" applyProtection="1">
      <alignment horizontal="center" vertical="center" wrapText="1"/>
    </xf>
    <xf numFmtId="9" fontId="14" fillId="8" borderId="2" xfId="1" applyFont="1" applyFill="1" applyBorder="1" applyAlignment="1" applyProtection="1">
      <alignment horizontal="center" vertical="center" wrapText="1"/>
    </xf>
    <xf numFmtId="9" fontId="14" fillId="8" borderId="9" xfId="1" applyFont="1" applyFill="1" applyBorder="1" applyAlignment="1" applyProtection="1">
      <alignment horizontal="center" vertical="center" wrapText="1"/>
    </xf>
    <xf numFmtId="9" fontId="14" fillId="8" borderId="19" xfId="1" applyFont="1" applyFill="1" applyBorder="1" applyAlignment="1" applyProtection="1">
      <alignment horizontal="center" vertical="center" wrapText="1"/>
    </xf>
  </cellXfs>
  <cellStyles count="2">
    <cellStyle name="Normal" xfId="0" builtinId="0"/>
    <cellStyle name="Porcentaje" xfId="1" builtinId="5"/>
  </cellStyles>
  <dxfs count="3">
    <dxf>
      <font>
        <b val="0"/>
        <i val="0"/>
        <strike val="0"/>
        <condense val="0"/>
        <extend val="0"/>
        <outline val="0"/>
        <shadow val="0"/>
        <u val="none"/>
        <vertAlign val="baseline"/>
        <sz val="11"/>
        <color indexed="8"/>
        <name val="Verdana"/>
        <family val="2"/>
        <scheme val="none"/>
      </font>
      <fill>
        <patternFill patternType="solid">
          <fgColor indexed="64"/>
          <bgColor indexed="9"/>
        </patternFill>
      </fill>
      <alignment vertical="center" wrapText="1" indent="0" justifyLastLine="0" shrinkToFit="0" readingOrder="0"/>
      <protection locked="1" hidden="0"/>
    </dxf>
    <dxf>
      <font>
        <b val="0"/>
        <i val="0"/>
        <strike val="0"/>
        <condense val="0"/>
        <extend val="0"/>
        <outline val="0"/>
        <shadow val="0"/>
        <u val="none"/>
        <vertAlign val="baseline"/>
        <sz val="11"/>
        <color indexed="8"/>
        <name val="Verdana"/>
        <family val="2"/>
        <scheme val="none"/>
      </font>
      <fill>
        <patternFill patternType="solid">
          <fgColor indexed="64"/>
          <bgColor indexed="9"/>
        </patternFill>
      </fill>
      <alignment vertical="center" wrapText="1" indent="0" justifyLastLine="0" shrinkToFit="0" readingOrder="0"/>
      <protection locked="1" hidden="0"/>
    </dxf>
    <dxf>
      <font>
        <b val="0"/>
        <i val="0"/>
        <strike val="0"/>
        <condense val="0"/>
        <extend val="0"/>
        <outline val="0"/>
        <shadow val="0"/>
        <u val="none"/>
        <vertAlign val="baseline"/>
        <sz val="11"/>
        <color indexed="8"/>
        <name val="Verdana"/>
        <family val="2"/>
        <scheme val="none"/>
      </font>
      <fill>
        <patternFill patternType="solid">
          <fgColor indexed="64"/>
          <bgColor indexed="9"/>
        </patternFill>
      </fill>
      <alignment vertical="center"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89536</xdr:colOff>
      <xdr:row>3</xdr:row>
      <xdr:rowOff>74295</xdr:rowOff>
    </xdr:from>
    <xdr:to>
      <xdr:col>0</xdr:col>
      <xdr:colOff>756264</xdr:colOff>
      <xdr:row>4</xdr:row>
      <xdr:rowOff>3</xdr:rowOff>
    </xdr:to>
    <xdr:sp macro="" textlink="">
      <xdr:nvSpPr>
        <xdr:cNvPr id="4" name="3 Flecha a la derecha con bandas">
          <a:extLst>
            <a:ext uri="{FF2B5EF4-FFF2-40B4-BE49-F238E27FC236}">
              <a16:creationId xmlns:a16="http://schemas.microsoft.com/office/drawing/2014/main" id="{6DA063F2-209C-8C59-2E89-9D5F845BB0D5}"/>
            </a:ext>
          </a:extLst>
        </xdr:cNvPr>
        <xdr:cNvSpPr/>
      </xdr:nvSpPr>
      <xdr:spPr>
        <a:xfrm>
          <a:off x="85726" y="2038350"/>
          <a:ext cx="647700" cy="695325"/>
        </a:xfrm>
        <a:prstGeom prst="stripedRightArrow">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595308</xdr:colOff>
      <xdr:row>0</xdr:row>
      <xdr:rowOff>47626</xdr:rowOff>
    </xdr:from>
    <xdr:to>
      <xdr:col>13</xdr:col>
      <xdr:colOff>311943</xdr:colOff>
      <xdr:row>3</xdr:row>
      <xdr:rowOff>202407</xdr:rowOff>
    </xdr:to>
    <xdr:pic>
      <xdr:nvPicPr>
        <xdr:cNvPr id="2" name="Imagen 1">
          <a:extLst>
            <a:ext uri="{FF2B5EF4-FFF2-40B4-BE49-F238E27FC236}">
              <a16:creationId xmlns:a16="http://schemas.microsoft.com/office/drawing/2014/main" id="{6FFB8CA7-A311-4C7C-A083-D29A38102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4565" t="22078" r="13533" b="10715"/>
        <a:stretch>
          <a:fillRect/>
        </a:stretch>
      </xdr:blipFill>
      <xdr:spPr bwMode="auto">
        <a:xfrm>
          <a:off x="3786183" y="47626"/>
          <a:ext cx="6286504" cy="1512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264160</xdr:colOff>
      <xdr:row>0</xdr:row>
      <xdr:rowOff>106499</xdr:rowOff>
    </xdr:from>
    <xdr:to>
      <xdr:col>16</xdr:col>
      <xdr:colOff>761999</xdr:colOff>
      <xdr:row>3</xdr:row>
      <xdr:rowOff>271599</xdr:rowOff>
    </xdr:to>
    <xdr:pic>
      <xdr:nvPicPr>
        <xdr:cNvPr id="12762" name="Imagen 1">
          <a:extLst>
            <a:ext uri="{FF2B5EF4-FFF2-40B4-BE49-F238E27FC236}">
              <a16:creationId xmlns:a16="http://schemas.microsoft.com/office/drawing/2014/main" id="{FA1C838D-70A7-B339-6753-6F2B96C87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4565" t="22078" r="13533" b="10715"/>
        <a:stretch>
          <a:fillRect/>
        </a:stretch>
      </xdr:blipFill>
      <xdr:spPr bwMode="auto">
        <a:xfrm>
          <a:off x="3230517" y="106499"/>
          <a:ext cx="8866232" cy="1226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180340</xdr:colOff>
      <xdr:row>0</xdr:row>
      <xdr:rowOff>40640</xdr:rowOff>
    </xdr:from>
    <xdr:to>
      <xdr:col>14</xdr:col>
      <xdr:colOff>848360</xdr:colOff>
      <xdr:row>3</xdr:row>
      <xdr:rowOff>2540</xdr:rowOff>
    </xdr:to>
    <xdr:pic>
      <xdr:nvPicPr>
        <xdr:cNvPr id="7820" name="Imagen 1">
          <a:extLst>
            <a:ext uri="{FF2B5EF4-FFF2-40B4-BE49-F238E27FC236}">
              <a16:creationId xmlns:a16="http://schemas.microsoft.com/office/drawing/2014/main" id="{8A52B7FB-210E-31ED-7850-6A93AF2B3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4565" t="22078" r="13533" b="10715"/>
        <a:stretch>
          <a:fillRect/>
        </a:stretch>
      </xdr:blipFill>
      <xdr:spPr bwMode="auto">
        <a:xfrm>
          <a:off x="2222500" y="40640"/>
          <a:ext cx="8333740" cy="1242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56DBDD-B492-4CDF-BC7D-6A4502C9A825}" name="Tabla13" displayName="Tabla13" ref="B49:B56" totalsRowShown="0" headerRowDxfId="2" dataDxfId="1">
  <autoFilter ref="B49:B56" xr:uid="{7F56DBDD-B492-4CDF-BC7D-6A4502C9A825}"/>
  <tableColumns count="1">
    <tableColumn id="1" xr3:uid="{BC0CBBC4-27BB-477C-A7EE-D74CDE90A0F1}" name="Columna1"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4B92A-2C7D-46FB-9A74-AE923D9D1D70}">
  <dimension ref="A1:M228"/>
  <sheetViews>
    <sheetView view="pageBreakPreview" zoomScale="70" zoomScaleNormal="100" zoomScaleSheetLayoutView="70" workbookViewId="0">
      <selection activeCell="A10" sqref="A10:M10"/>
    </sheetView>
  </sheetViews>
  <sheetFormatPr baseColWidth="10" defaultColWidth="6.28515625" defaultRowHeight="15" zeroHeight="1" x14ac:dyDescent="0.25"/>
  <cols>
    <col min="1" max="6" width="11.42578125" style="1" customWidth="1"/>
    <col min="7" max="7" width="2.28515625" style="1" customWidth="1"/>
    <col min="8" max="9" width="11.42578125" style="1" customWidth="1"/>
    <col min="10" max="10" width="18.28515625" style="1" customWidth="1"/>
    <col min="11" max="11" width="20.5703125" style="1" customWidth="1"/>
    <col min="12" max="12" width="22.5703125" style="1" customWidth="1"/>
    <col min="13" max="13" width="21.140625" style="1" customWidth="1"/>
    <col min="14" max="254" width="0" hidden="1" customWidth="1"/>
    <col min="255" max="255" width="13.140625" customWidth="1"/>
  </cols>
  <sheetData>
    <row r="1" spans="1:13" x14ac:dyDescent="0.25">
      <c r="A1" s="4"/>
      <c r="B1" s="2"/>
      <c r="C1" s="2"/>
      <c r="D1" s="2"/>
      <c r="E1" s="2"/>
      <c r="F1" s="2"/>
      <c r="G1" s="2"/>
      <c r="H1" s="2"/>
      <c r="I1" s="2"/>
      <c r="J1" s="2"/>
      <c r="K1" s="2"/>
      <c r="L1" s="2"/>
      <c r="M1" s="3"/>
    </row>
    <row r="2" spans="1:13" ht="27" customHeight="1" x14ac:dyDescent="0.25">
      <c r="A2" s="176" t="s">
        <v>147</v>
      </c>
      <c r="B2" s="177"/>
      <c r="C2" s="177"/>
      <c r="D2" s="177"/>
      <c r="E2" s="177"/>
      <c r="F2" s="177"/>
      <c r="G2" s="177"/>
      <c r="H2" s="177"/>
      <c r="I2" s="177"/>
      <c r="J2" s="177"/>
      <c r="K2" s="177"/>
      <c r="L2" s="177"/>
      <c r="M2" s="178"/>
    </row>
    <row r="3" spans="1:13" ht="15.75" thickBot="1" x14ac:dyDescent="0.3">
      <c r="A3" s="176"/>
      <c r="B3" s="177"/>
      <c r="C3" s="177"/>
      <c r="D3" s="177"/>
      <c r="E3" s="177"/>
      <c r="F3" s="177"/>
      <c r="G3" s="177"/>
      <c r="H3" s="177"/>
      <c r="I3" s="177"/>
      <c r="J3" s="177"/>
      <c r="K3" s="177"/>
      <c r="L3" s="177"/>
      <c r="M3" s="178"/>
    </row>
    <row r="4" spans="1:13" ht="69.75" customHeight="1" thickBot="1" x14ac:dyDescent="0.3">
      <c r="A4" s="5"/>
      <c r="B4" s="185" t="s">
        <v>108</v>
      </c>
      <c r="C4" s="186"/>
      <c r="D4" s="186"/>
      <c r="E4" s="186"/>
      <c r="F4" s="186"/>
      <c r="G4" s="186"/>
      <c r="H4" s="186"/>
      <c r="I4" s="186"/>
      <c r="J4" s="186"/>
      <c r="K4" s="186"/>
      <c r="L4" s="186"/>
      <c r="M4" s="187"/>
    </row>
    <row r="5" spans="1:13" ht="15.75" thickBot="1" x14ac:dyDescent="0.3">
      <c r="A5" s="5"/>
      <c r="M5" s="6"/>
    </row>
    <row r="6" spans="1:13" x14ac:dyDescent="0.25">
      <c r="A6" s="179" t="s">
        <v>121</v>
      </c>
      <c r="B6" s="180"/>
      <c r="C6" s="180"/>
      <c r="D6" s="180"/>
      <c r="E6" s="180"/>
      <c r="F6" s="180"/>
      <c r="G6" s="180"/>
      <c r="H6" s="180"/>
      <c r="I6" s="180"/>
      <c r="J6" s="180"/>
      <c r="K6" s="180"/>
      <c r="L6" s="180"/>
      <c r="M6" s="181"/>
    </row>
    <row r="7" spans="1:13" ht="21.75" customHeight="1" thickBot="1" x14ac:dyDescent="0.3">
      <c r="A7" s="182"/>
      <c r="B7" s="183"/>
      <c r="C7" s="183"/>
      <c r="D7" s="183"/>
      <c r="E7" s="183"/>
      <c r="F7" s="183"/>
      <c r="G7" s="183"/>
      <c r="H7" s="183"/>
      <c r="I7" s="183"/>
      <c r="J7" s="183"/>
      <c r="K7" s="183"/>
      <c r="L7" s="183"/>
      <c r="M7" s="184"/>
    </row>
    <row r="8" spans="1:13" ht="15" customHeight="1" x14ac:dyDescent="0.25">
      <c r="A8" s="191" t="s">
        <v>122</v>
      </c>
      <c r="B8" s="192"/>
      <c r="C8" s="192"/>
      <c r="D8" s="192"/>
      <c r="E8" s="192"/>
      <c r="F8" s="192"/>
      <c r="G8" s="192"/>
      <c r="H8" s="192"/>
      <c r="I8" s="192"/>
      <c r="J8" s="192"/>
      <c r="K8" s="192"/>
      <c r="L8" s="192"/>
      <c r="M8" s="193"/>
    </row>
    <row r="9" spans="1:13" ht="14.25" customHeight="1" x14ac:dyDescent="0.25">
      <c r="A9" s="191" t="s">
        <v>123</v>
      </c>
      <c r="B9" s="192"/>
      <c r="C9" s="192"/>
      <c r="D9" s="192"/>
      <c r="E9" s="192"/>
      <c r="F9" s="192"/>
      <c r="G9" s="192"/>
      <c r="H9" s="192"/>
      <c r="I9" s="192"/>
      <c r="J9" s="192"/>
      <c r="K9" s="192"/>
      <c r="L9" s="192"/>
      <c r="M9" s="193"/>
    </row>
    <row r="10" spans="1:13" ht="110.25" customHeight="1" thickBot="1" x14ac:dyDescent="0.3">
      <c r="A10" s="191" t="s">
        <v>134</v>
      </c>
      <c r="B10" s="192"/>
      <c r="C10" s="192"/>
      <c r="D10" s="192"/>
      <c r="E10" s="192"/>
      <c r="F10" s="192"/>
      <c r="G10" s="192"/>
      <c r="H10" s="192"/>
      <c r="I10" s="192"/>
      <c r="J10" s="192"/>
      <c r="K10" s="192"/>
      <c r="L10" s="192"/>
      <c r="M10" s="193"/>
    </row>
    <row r="11" spans="1:13" ht="15" customHeight="1" x14ac:dyDescent="0.25">
      <c r="A11" s="179" t="s">
        <v>104</v>
      </c>
      <c r="B11" s="180"/>
      <c r="C11" s="180"/>
      <c r="D11" s="180"/>
      <c r="E11" s="180"/>
      <c r="F11" s="180"/>
      <c r="G11" s="180"/>
      <c r="H11" s="180"/>
      <c r="I11" s="180"/>
      <c r="J11" s="180"/>
      <c r="K11" s="180"/>
      <c r="L11" s="180"/>
      <c r="M11" s="181"/>
    </row>
    <row r="12" spans="1:13" ht="15.75" customHeight="1" thickBot="1" x14ac:dyDescent="0.3">
      <c r="A12" s="182"/>
      <c r="B12" s="183"/>
      <c r="C12" s="183"/>
      <c r="D12" s="183"/>
      <c r="E12" s="183"/>
      <c r="F12" s="183"/>
      <c r="G12" s="183"/>
      <c r="H12" s="183"/>
      <c r="I12" s="183"/>
      <c r="J12" s="183"/>
      <c r="K12" s="183"/>
      <c r="L12" s="183"/>
      <c r="M12" s="184"/>
    </row>
    <row r="13" spans="1:13" ht="15.75" customHeight="1" thickBot="1" x14ac:dyDescent="0.3">
      <c r="A13" s="199" t="s">
        <v>97</v>
      </c>
      <c r="B13" s="200"/>
      <c r="C13" s="200"/>
      <c r="D13" s="200"/>
      <c r="E13" s="200"/>
      <c r="F13" s="200"/>
      <c r="G13" s="200"/>
      <c r="H13" s="200"/>
      <c r="I13" s="200"/>
      <c r="J13" s="200"/>
      <c r="K13" s="200"/>
      <c r="L13" s="200"/>
      <c r="M13" s="201"/>
    </row>
    <row r="14" spans="1:13" ht="171.75" customHeight="1" thickBot="1" x14ac:dyDescent="0.3">
      <c r="A14" s="188" t="s">
        <v>105</v>
      </c>
      <c r="B14" s="194"/>
      <c r="C14" s="194"/>
      <c r="D14" s="194"/>
      <c r="E14" s="194"/>
      <c r="F14" s="194"/>
      <c r="G14" s="194"/>
      <c r="H14" s="194"/>
      <c r="I14" s="194"/>
      <c r="J14" s="194"/>
      <c r="K14" s="194"/>
      <c r="L14" s="194"/>
      <c r="M14" s="195"/>
    </row>
    <row r="15" spans="1:13" ht="36" customHeight="1" thickBot="1" x14ac:dyDescent="0.3">
      <c r="A15" s="196" t="s">
        <v>106</v>
      </c>
      <c r="B15" s="197"/>
      <c r="C15" s="197"/>
      <c r="D15" s="197"/>
      <c r="E15" s="197"/>
      <c r="F15" s="197"/>
      <c r="G15" s="197"/>
      <c r="H15" s="197"/>
      <c r="I15" s="197"/>
      <c r="J15" s="197"/>
      <c r="K15" s="197"/>
      <c r="L15" s="197"/>
      <c r="M15" s="198"/>
    </row>
    <row r="16" spans="1:13" ht="56.25" customHeight="1" thickBot="1" x14ac:dyDescent="0.3">
      <c r="A16" s="208" t="s">
        <v>125</v>
      </c>
      <c r="B16" s="209"/>
      <c r="C16" s="209"/>
      <c r="D16" s="209"/>
      <c r="E16" s="209"/>
      <c r="F16" s="209"/>
      <c r="G16" s="209"/>
      <c r="H16" s="209"/>
      <c r="I16" s="209"/>
      <c r="J16" s="209"/>
      <c r="K16" s="209"/>
      <c r="L16" s="209"/>
      <c r="M16" s="210"/>
    </row>
    <row r="17" spans="1:13" ht="15" customHeight="1" x14ac:dyDescent="0.25">
      <c r="A17" s="202"/>
      <c r="B17" s="203"/>
      <c r="C17" s="203"/>
      <c r="D17" s="203"/>
      <c r="E17" s="203"/>
      <c r="F17" s="203"/>
      <c r="G17" s="203"/>
      <c r="H17" s="203"/>
      <c r="I17" s="203"/>
      <c r="J17" s="203"/>
      <c r="K17" s="203"/>
      <c r="L17" s="203"/>
      <c r="M17" s="204"/>
    </row>
    <row r="18" spans="1:13" ht="15.75" customHeight="1" thickBot="1" x14ac:dyDescent="0.3">
      <c r="A18" s="205"/>
      <c r="B18" s="206"/>
      <c r="C18" s="206"/>
      <c r="D18" s="206"/>
      <c r="E18" s="206"/>
      <c r="F18" s="206"/>
      <c r="G18" s="206"/>
      <c r="H18" s="206"/>
      <c r="I18" s="206"/>
      <c r="J18" s="206"/>
      <c r="K18" s="206"/>
      <c r="L18" s="206"/>
      <c r="M18" s="207"/>
    </row>
    <row r="19" spans="1:13" ht="49.5" customHeight="1" thickBot="1" x14ac:dyDescent="0.3">
      <c r="A19" s="188"/>
      <c r="B19" s="189"/>
      <c r="C19" s="189"/>
      <c r="D19" s="189"/>
      <c r="E19" s="189"/>
      <c r="F19" s="189"/>
      <c r="G19" s="189"/>
      <c r="H19" s="189"/>
      <c r="I19" s="189"/>
      <c r="J19" s="189"/>
      <c r="K19" s="189"/>
      <c r="L19" s="189"/>
      <c r="M19" s="190"/>
    </row>
    <row r="20" spans="1:13" x14ac:dyDescent="0.25"/>
    <row r="21" spans="1:13" x14ac:dyDescent="0.25"/>
    <row r="22" spans="1:13" x14ac:dyDescent="0.25"/>
    <row r="23" spans="1:13" x14ac:dyDescent="0.25"/>
    <row r="24" spans="1:13" x14ac:dyDescent="0.25"/>
    <row r="25" spans="1:13" x14ac:dyDescent="0.25"/>
    <row r="26" spans="1:13" x14ac:dyDescent="0.25"/>
    <row r="27" spans="1:13" x14ac:dyDescent="0.25"/>
    <row r="28" spans="1:13" x14ac:dyDescent="0.25"/>
    <row r="29" spans="1:13" x14ac:dyDescent="0.25"/>
    <row r="30" spans="1:13" x14ac:dyDescent="0.25"/>
    <row r="31" spans="1:13" x14ac:dyDescent="0.25"/>
    <row r="32" spans="1:13"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ht="10.5" customHeight="1"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sheetData>
  <mergeCells count="13">
    <mergeCell ref="A2:M3"/>
    <mergeCell ref="A6:M7"/>
    <mergeCell ref="B4:M4"/>
    <mergeCell ref="A19:M19"/>
    <mergeCell ref="A8:M8"/>
    <mergeCell ref="A9:M9"/>
    <mergeCell ref="A10:M10"/>
    <mergeCell ref="A14:M14"/>
    <mergeCell ref="A11:M12"/>
    <mergeCell ref="A15:M15"/>
    <mergeCell ref="A13:M13"/>
    <mergeCell ref="A17:M18"/>
    <mergeCell ref="A16:M16"/>
  </mergeCells>
  <phoneticPr fontId="12" type="noConversion"/>
  <pageMargins left="0.35433070866141736" right="0.19685039370078741" top="0.42" bottom="0.23622047244094491" header="0.31496062992125984" footer="0.25"/>
  <pageSetup scale="75" orientation="landscape" r:id="rId1"/>
  <rowBreaks count="1" manualBreakCount="1">
    <brk id="1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4B10-C91F-402E-A2F8-095DEC92A694}">
  <sheetPr>
    <pageSetUpPr fitToPage="1"/>
  </sheetPr>
  <dimension ref="A1:Q175"/>
  <sheetViews>
    <sheetView showGridLines="0" tabSelected="1" zoomScaleNormal="100" zoomScaleSheetLayoutView="70" zoomScalePageLayoutView="70" workbookViewId="0">
      <selection activeCell="A5" sqref="A5:D5"/>
    </sheetView>
  </sheetViews>
  <sheetFormatPr baseColWidth="10" defaultColWidth="3.85546875" defaultRowHeight="0" customHeight="1" zeroHeight="1" x14ac:dyDescent="0.25"/>
  <cols>
    <col min="1" max="1" width="8.140625" style="41" customWidth="1"/>
    <col min="2" max="2" width="14.42578125" style="41" customWidth="1"/>
    <col min="3" max="3" width="11" style="41" customWidth="1"/>
    <col min="4" max="4" width="14.140625" style="41" customWidth="1"/>
    <col min="5" max="12" width="11" style="41" customWidth="1"/>
    <col min="13" max="13" width="10" style="41" customWidth="1"/>
    <col min="14" max="14" width="17.85546875" style="41" customWidth="1"/>
    <col min="15" max="15" width="12.7109375" style="41" customWidth="1"/>
    <col min="16" max="16" width="8.42578125" style="41" customWidth="1"/>
    <col min="17" max="17" width="17.5703125" style="41" customWidth="1"/>
    <col min="18" max="19" width="11.42578125" style="32" customWidth="1"/>
    <col min="20" max="16384" width="3.85546875" style="32"/>
  </cols>
  <sheetData>
    <row r="1" spans="1:17" ht="36" customHeight="1" x14ac:dyDescent="0.25">
      <c r="A1" s="31"/>
      <c r="B1" s="31"/>
      <c r="C1" s="31"/>
      <c r="D1" s="31"/>
      <c r="E1" s="31"/>
      <c r="F1" s="31"/>
      <c r="G1" s="31"/>
      <c r="H1" s="11"/>
      <c r="I1" s="11"/>
      <c r="J1" s="11"/>
      <c r="K1" s="11"/>
      <c r="L1" s="11"/>
      <c r="M1" s="11"/>
      <c r="N1" s="11"/>
      <c r="O1" s="11"/>
      <c r="P1" s="11"/>
      <c r="Q1" s="11"/>
    </row>
    <row r="2" spans="1:17" ht="36" customHeight="1" x14ac:dyDescent="0.25">
      <c r="A2" s="31"/>
      <c r="B2" s="31"/>
      <c r="C2" s="31"/>
      <c r="D2" s="31"/>
      <c r="E2" s="31"/>
      <c r="F2" s="31"/>
      <c r="G2" s="31"/>
      <c r="H2" s="11"/>
      <c r="I2" s="11"/>
      <c r="J2" s="11"/>
      <c r="K2" s="11"/>
      <c r="L2" s="11"/>
      <c r="M2" s="11"/>
      <c r="N2" s="11"/>
      <c r="O2" s="11"/>
      <c r="P2" s="11"/>
      <c r="Q2" s="11"/>
    </row>
    <row r="3" spans="1:17" ht="36" customHeight="1" x14ac:dyDescent="0.25">
      <c r="A3" s="31"/>
      <c r="B3" s="31"/>
      <c r="C3" s="31"/>
      <c r="D3" s="31"/>
      <c r="E3" s="31"/>
      <c r="F3" s="31"/>
      <c r="G3" s="31"/>
      <c r="H3" s="11"/>
      <c r="I3" s="11"/>
      <c r="J3" s="11"/>
      <c r="K3" s="11"/>
      <c r="L3" s="11"/>
      <c r="M3" s="11"/>
      <c r="N3" s="11"/>
      <c r="O3" s="11"/>
      <c r="P3" s="11"/>
      <c r="Q3" s="11"/>
    </row>
    <row r="4" spans="1:17" ht="30" customHeight="1" x14ac:dyDescent="0.25">
      <c r="A4" s="90" t="s">
        <v>152</v>
      </c>
      <c r="B4" s="90"/>
      <c r="C4" s="90"/>
      <c r="D4" s="90"/>
      <c r="E4" s="90"/>
      <c r="F4" s="90"/>
      <c r="G4" s="90"/>
      <c r="H4" s="90"/>
      <c r="I4" s="90"/>
      <c r="J4" s="90"/>
      <c r="K4" s="90"/>
      <c r="L4" s="90"/>
      <c r="M4" s="90"/>
      <c r="N4" s="90"/>
      <c r="O4" s="90"/>
      <c r="P4" s="90"/>
      <c r="Q4" s="90"/>
    </row>
    <row r="5" spans="1:17" ht="30" customHeight="1" x14ac:dyDescent="0.25">
      <c r="A5" s="119" t="s">
        <v>128</v>
      </c>
      <c r="B5" s="119"/>
      <c r="C5" s="119"/>
      <c r="D5" s="119"/>
      <c r="E5" s="120" t="s">
        <v>129</v>
      </c>
      <c r="F5" s="120"/>
      <c r="G5" s="120"/>
      <c r="H5" s="120"/>
      <c r="I5" s="120"/>
      <c r="J5" s="120"/>
      <c r="K5" s="120"/>
      <c r="L5" s="120"/>
      <c r="M5" s="120"/>
      <c r="N5" s="120"/>
      <c r="O5" s="120"/>
      <c r="P5" s="120"/>
      <c r="Q5" s="120"/>
    </row>
    <row r="6" spans="1:17" ht="30" customHeight="1" x14ac:dyDescent="0.25">
      <c r="A6" s="90" t="s">
        <v>135</v>
      </c>
      <c r="B6" s="90"/>
      <c r="C6" s="90"/>
      <c r="D6" s="90"/>
      <c r="E6" s="121" t="s">
        <v>151</v>
      </c>
      <c r="F6" s="121"/>
      <c r="G6" s="121"/>
      <c r="H6" s="121"/>
      <c r="I6" s="121"/>
      <c r="J6" s="121"/>
      <c r="K6" s="121"/>
      <c r="L6" s="121"/>
      <c r="M6" s="121"/>
      <c r="N6" s="121"/>
      <c r="O6" s="121"/>
      <c r="P6" s="121"/>
      <c r="Q6" s="121"/>
    </row>
    <row r="7" spans="1:17" ht="30" customHeight="1" x14ac:dyDescent="0.25">
      <c r="A7" s="90" t="s">
        <v>143</v>
      </c>
      <c r="B7" s="90"/>
      <c r="C7" s="90"/>
      <c r="D7" s="90"/>
      <c r="E7" s="90" t="s">
        <v>144</v>
      </c>
      <c r="F7" s="90"/>
      <c r="G7" s="90"/>
      <c r="H7" s="90"/>
      <c r="I7" s="90"/>
      <c r="J7" s="90"/>
      <c r="K7" s="90" t="s">
        <v>141</v>
      </c>
      <c r="L7" s="90"/>
      <c r="M7" s="90"/>
      <c r="N7" s="90"/>
      <c r="O7" s="90" t="s">
        <v>142</v>
      </c>
      <c r="P7" s="90"/>
      <c r="Q7" s="90"/>
    </row>
    <row r="8" spans="1:17" ht="30" customHeight="1" x14ac:dyDescent="0.25">
      <c r="A8" s="100">
        <v>46231</v>
      </c>
      <c r="B8" s="100"/>
      <c r="C8" s="100"/>
      <c r="D8" s="100"/>
      <c r="E8" s="101" t="s">
        <v>136</v>
      </c>
      <c r="F8" s="101"/>
      <c r="G8" s="101"/>
      <c r="H8" s="101"/>
      <c r="I8" s="101"/>
      <c r="J8" s="101"/>
      <c r="K8" s="102" t="s">
        <v>153</v>
      </c>
      <c r="L8" s="103"/>
      <c r="M8" s="103"/>
      <c r="N8" s="103"/>
      <c r="O8" s="101" t="s">
        <v>138</v>
      </c>
      <c r="P8" s="101"/>
      <c r="Q8" s="101"/>
    </row>
    <row r="9" spans="1:17" ht="20.25" customHeight="1" x14ac:dyDescent="0.25">
      <c r="A9" s="12"/>
      <c r="B9" s="12"/>
      <c r="C9" s="12"/>
      <c r="D9" s="12"/>
      <c r="E9" s="12"/>
      <c r="F9" s="12"/>
      <c r="G9" s="12"/>
      <c r="H9" s="11"/>
      <c r="I9" s="11"/>
      <c r="J9" s="11"/>
      <c r="K9" s="11"/>
      <c r="L9" s="11"/>
      <c r="M9" s="11"/>
      <c r="N9" s="11"/>
      <c r="O9" s="11"/>
      <c r="P9" s="11"/>
      <c r="Q9" s="11"/>
    </row>
    <row r="10" spans="1:17" s="14" customFormat="1" ht="22.5" customHeight="1" thickBot="1" x14ac:dyDescent="0.3">
      <c r="A10" s="104" t="s">
        <v>0</v>
      </c>
      <c r="B10" s="105"/>
      <c r="C10" s="105"/>
      <c r="D10" s="106"/>
      <c r="E10" s="33" t="s">
        <v>1</v>
      </c>
      <c r="F10" s="33" t="s">
        <v>2</v>
      </c>
      <c r="G10" s="33" t="s">
        <v>3</v>
      </c>
      <c r="H10" s="110" t="s">
        <v>4</v>
      </c>
      <c r="I10" s="33" t="s">
        <v>1</v>
      </c>
      <c r="J10" s="33" t="s">
        <v>2</v>
      </c>
      <c r="K10" s="33" t="s">
        <v>3</v>
      </c>
      <c r="L10" s="104" t="s">
        <v>5</v>
      </c>
      <c r="M10" s="105"/>
      <c r="N10" s="105"/>
      <c r="O10" s="34" t="s">
        <v>1</v>
      </c>
      <c r="P10" s="33" t="s">
        <v>2</v>
      </c>
      <c r="Q10" s="33" t="s">
        <v>3</v>
      </c>
    </row>
    <row r="11" spans="1:17" s="14" customFormat="1" ht="24.75" customHeight="1" thickBot="1" x14ac:dyDescent="0.3">
      <c r="A11" s="107"/>
      <c r="B11" s="108"/>
      <c r="C11" s="108"/>
      <c r="D11" s="109"/>
      <c r="E11" s="35"/>
      <c r="F11" s="35"/>
      <c r="G11" s="35"/>
      <c r="H11" s="111"/>
      <c r="I11" s="35"/>
      <c r="J11" s="35"/>
      <c r="K11" s="35"/>
      <c r="L11" s="107"/>
      <c r="M11" s="108"/>
      <c r="N11" s="108"/>
      <c r="O11" s="36"/>
      <c r="P11" s="35"/>
      <c r="Q11" s="35"/>
    </row>
    <row r="12" spans="1:17" ht="30" customHeight="1" thickBot="1" x14ac:dyDescent="0.3">
      <c r="A12" s="122" t="s">
        <v>112</v>
      </c>
      <c r="B12" s="123"/>
      <c r="C12" s="123"/>
      <c r="D12" s="123"/>
      <c r="E12" s="112"/>
      <c r="F12" s="13"/>
      <c r="G12" s="124" t="s">
        <v>113</v>
      </c>
      <c r="H12" s="125"/>
      <c r="I12" s="126"/>
      <c r="J12" s="15" t="s">
        <v>114</v>
      </c>
      <c r="K12" s="8"/>
      <c r="L12" s="15" t="s">
        <v>115</v>
      </c>
      <c r="M12" s="37"/>
      <c r="N12" s="15" t="s">
        <v>116</v>
      </c>
      <c r="O12" s="37"/>
      <c r="P12" s="37"/>
      <c r="Q12" s="38"/>
    </row>
    <row r="13" spans="1:17" ht="33" customHeight="1" thickBot="1" x14ac:dyDescent="0.3">
      <c r="A13" s="127" t="s">
        <v>94</v>
      </c>
      <c r="B13" s="126" t="s">
        <v>6</v>
      </c>
      <c r="C13" s="129"/>
      <c r="D13" s="129" t="s">
        <v>7</v>
      </c>
      <c r="E13" s="129"/>
      <c r="F13" s="129"/>
      <c r="G13" s="129"/>
      <c r="H13" s="129"/>
      <c r="I13" s="122" t="s">
        <v>34</v>
      </c>
      <c r="J13" s="130"/>
      <c r="K13" s="123"/>
      <c r="L13" s="123"/>
      <c r="M13" s="123"/>
      <c r="N13" s="123"/>
      <c r="O13" s="123"/>
      <c r="P13" s="123"/>
      <c r="Q13" s="112"/>
    </row>
    <row r="14" spans="1:17" ht="31.5" customHeight="1" thickBot="1" x14ac:dyDescent="0.3">
      <c r="A14" s="127"/>
      <c r="B14" s="126" t="s">
        <v>8</v>
      </c>
      <c r="C14" s="129"/>
      <c r="D14" s="131"/>
      <c r="E14" s="132"/>
      <c r="F14" s="132"/>
      <c r="G14" s="132"/>
      <c r="H14" s="133"/>
      <c r="I14" s="134"/>
      <c r="J14" s="135"/>
      <c r="K14" s="135"/>
      <c r="L14" s="135"/>
      <c r="M14" s="135"/>
      <c r="N14" s="135"/>
      <c r="O14" s="135"/>
      <c r="P14" s="135"/>
      <c r="Q14" s="136"/>
    </row>
    <row r="15" spans="1:17" ht="30" customHeight="1" thickBot="1" x14ac:dyDescent="0.3">
      <c r="A15" s="127"/>
      <c r="B15" s="126" t="s">
        <v>9</v>
      </c>
      <c r="C15" s="129"/>
      <c r="D15" s="137"/>
      <c r="E15" s="137"/>
      <c r="F15" s="137"/>
      <c r="G15" s="137"/>
      <c r="H15" s="138"/>
      <c r="I15" s="139"/>
      <c r="J15" s="140"/>
      <c r="K15" s="140"/>
      <c r="L15" s="140"/>
      <c r="M15" s="140"/>
      <c r="N15" s="140"/>
      <c r="O15" s="140"/>
      <c r="P15" s="140"/>
      <c r="Q15" s="141"/>
    </row>
    <row r="16" spans="1:17" ht="42.75" customHeight="1" thickBot="1" x14ac:dyDescent="0.3">
      <c r="A16" s="127"/>
      <c r="B16" s="126" t="s">
        <v>93</v>
      </c>
      <c r="C16" s="129"/>
      <c r="D16" s="142"/>
      <c r="E16" s="142"/>
      <c r="F16" s="142"/>
      <c r="G16" s="142"/>
      <c r="H16" s="131"/>
      <c r="I16" s="134"/>
      <c r="J16" s="135"/>
      <c r="K16" s="135"/>
      <c r="L16" s="135"/>
      <c r="M16" s="135"/>
      <c r="N16" s="135"/>
      <c r="O16" s="135"/>
      <c r="P16" s="135"/>
      <c r="Q16" s="136"/>
    </row>
    <row r="17" spans="1:17" ht="33.75" customHeight="1" thickBot="1" x14ac:dyDescent="0.3">
      <c r="A17" s="128"/>
      <c r="B17" s="112" t="s">
        <v>21</v>
      </c>
      <c r="C17" s="113"/>
      <c r="D17" s="114"/>
      <c r="E17" s="114"/>
      <c r="F17" s="114"/>
      <c r="G17" s="114"/>
      <c r="H17" s="115"/>
      <c r="I17" s="116"/>
      <c r="J17" s="117"/>
      <c r="K17" s="117"/>
      <c r="L17" s="117"/>
      <c r="M17" s="117"/>
      <c r="N17" s="117"/>
      <c r="O17" s="117"/>
      <c r="P17" s="117"/>
      <c r="Q17" s="118"/>
    </row>
    <row r="18" spans="1:17" ht="29.25" customHeight="1" thickBot="1" x14ac:dyDescent="0.3">
      <c r="A18" s="124" t="s">
        <v>10</v>
      </c>
      <c r="B18" s="125"/>
      <c r="C18" s="125"/>
      <c r="D18" s="125"/>
      <c r="E18" s="125"/>
      <c r="F18" s="125"/>
      <c r="G18" s="125"/>
      <c r="H18" s="125"/>
      <c r="I18" s="125"/>
      <c r="J18" s="125"/>
      <c r="K18" s="125"/>
      <c r="L18" s="125"/>
      <c r="M18" s="125"/>
      <c r="N18" s="125"/>
      <c r="O18" s="125"/>
      <c r="P18" s="125"/>
      <c r="Q18" s="126"/>
    </row>
    <row r="19" spans="1:17" ht="17.25" customHeight="1" x14ac:dyDescent="0.25">
      <c r="A19" s="143"/>
      <c r="B19" s="144"/>
      <c r="C19" s="144"/>
      <c r="D19" s="144"/>
      <c r="E19" s="144"/>
      <c r="F19" s="144"/>
      <c r="G19" s="144"/>
      <c r="H19" s="144"/>
      <c r="I19" s="144"/>
      <c r="J19" s="144"/>
      <c r="K19" s="144"/>
      <c r="L19" s="144"/>
      <c r="M19" s="144"/>
      <c r="N19" s="144"/>
      <c r="O19" s="144"/>
      <c r="P19" s="144"/>
      <c r="Q19" s="145"/>
    </row>
    <row r="20" spans="1:17" ht="59.25" customHeight="1" thickBot="1" x14ac:dyDescent="0.3">
      <c r="A20" s="146"/>
      <c r="B20" s="147"/>
      <c r="C20" s="147"/>
      <c r="D20" s="147"/>
      <c r="E20" s="147"/>
      <c r="F20" s="147"/>
      <c r="G20" s="147"/>
      <c r="H20" s="147"/>
      <c r="I20" s="147"/>
      <c r="J20" s="147"/>
      <c r="K20" s="147"/>
      <c r="L20" s="147"/>
      <c r="M20" s="147"/>
      <c r="N20" s="147"/>
      <c r="O20" s="147"/>
      <c r="P20" s="147"/>
      <c r="Q20" s="148"/>
    </row>
    <row r="21" spans="1:17" ht="27.75" customHeight="1" x14ac:dyDescent="0.25">
      <c r="A21" s="122" t="s">
        <v>92</v>
      </c>
      <c r="B21" s="123"/>
      <c r="C21" s="123"/>
      <c r="D21" s="112"/>
      <c r="E21" s="123" t="s">
        <v>120</v>
      </c>
      <c r="F21" s="123"/>
      <c r="G21" s="123"/>
      <c r="H21" s="123"/>
      <c r="I21" s="123"/>
      <c r="J21" s="123"/>
      <c r="K21" s="123"/>
      <c r="L21" s="123"/>
      <c r="M21" s="112"/>
      <c r="N21" s="122" t="s">
        <v>117</v>
      </c>
      <c r="O21" s="122" t="s">
        <v>107</v>
      </c>
      <c r="P21" s="112"/>
      <c r="Q21" s="113" t="s">
        <v>22</v>
      </c>
    </row>
    <row r="22" spans="1:17" ht="29.25" customHeight="1" thickBot="1" x14ac:dyDescent="0.3">
      <c r="A22" s="149"/>
      <c r="B22" s="150"/>
      <c r="C22" s="150"/>
      <c r="D22" s="151"/>
      <c r="E22" s="150" t="s">
        <v>119</v>
      </c>
      <c r="F22" s="150"/>
      <c r="G22" s="150"/>
      <c r="H22" s="150"/>
      <c r="I22" s="150"/>
      <c r="J22" s="150"/>
      <c r="K22" s="150"/>
      <c r="L22" s="150"/>
      <c r="M22" s="151"/>
      <c r="N22" s="149"/>
      <c r="O22" s="149"/>
      <c r="P22" s="151"/>
      <c r="Q22" s="152"/>
    </row>
    <row r="23" spans="1:17" ht="31.15" customHeight="1" thickBot="1" x14ac:dyDescent="0.3">
      <c r="A23" s="17">
        <v>1</v>
      </c>
      <c r="B23" s="144"/>
      <c r="C23" s="144"/>
      <c r="D23" s="145"/>
      <c r="E23" s="153" t="s">
        <v>110</v>
      </c>
      <c r="F23" s="131"/>
      <c r="G23" s="132"/>
      <c r="H23" s="132"/>
      <c r="I23" s="132"/>
      <c r="J23" s="132"/>
      <c r="K23" s="132"/>
      <c r="L23" s="132"/>
      <c r="M23" s="133"/>
      <c r="N23" s="26"/>
      <c r="O23" s="156"/>
      <c r="P23" s="157"/>
      <c r="Q23" s="9">
        <f t="shared" ref="Q23:Q31" si="0">IF(SUM(O23:P23)&gt;N23,"Ajuste el porcentaje",SUM(O23:P23))</f>
        <v>0</v>
      </c>
    </row>
    <row r="24" spans="1:17" ht="31.15" customHeight="1" thickBot="1" x14ac:dyDescent="0.3">
      <c r="A24" s="16">
        <v>2</v>
      </c>
      <c r="B24" s="144"/>
      <c r="C24" s="144"/>
      <c r="D24" s="145"/>
      <c r="E24" s="154"/>
      <c r="F24" s="131"/>
      <c r="G24" s="132"/>
      <c r="H24" s="132"/>
      <c r="I24" s="132"/>
      <c r="J24" s="132"/>
      <c r="K24" s="132"/>
      <c r="L24" s="132"/>
      <c r="M24" s="133"/>
      <c r="N24" s="26"/>
      <c r="O24" s="156"/>
      <c r="P24" s="157"/>
      <c r="Q24" s="9">
        <f t="shared" si="0"/>
        <v>0</v>
      </c>
    </row>
    <row r="25" spans="1:17" ht="31.15" customHeight="1" thickBot="1" x14ac:dyDescent="0.3">
      <c r="A25" s="16">
        <v>3</v>
      </c>
      <c r="B25" s="144"/>
      <c r="C25" s="144"/>
      <c r="D25" s="145"/>
      <c r="E25" s="154"/>
      <c r="F25" s="131"/>
      <c r="G25" s="132"/>
      <c r="H25" s="132"/>
      <c r="I25" s="132"/>
      <c r="J25" s="132"/>
      <c r="K25" s="132"/>
      <c r="L25" s="132"/>
      <c r="M25" s="133"/>
      <c r="N25" s="26"/>
      <c r="O25" s="156"/>
      <c r="P25" s="157"/>
      <c r="Q25" s="9">
        <f t="shared" si="0"/>
        <v>0</v>
      </c>
    </row>
    <row r="26" spans="1:17" ht="31.15" customHeight="1" thickBot="1" x14ac:dyDescent="0.3">
      <c r="A26" s="16">
        <v>4</v>
      </c>
      <c r="B26" s="144"/>
      <c r="C26" s="144"/>
      <c r="D26" s="145"/>
      <c r="E26" s="155"/>
      <c r="F26" s="131"/>
      <c r="G26" s="132"/>
      <c r="H26" s="132"/>
      <c r="I26" s="132"/>
      <c r="J26" s="132"/>
      <c r="K26" s="132"/>
      <c r="L26" s="132"/>
      <c r="M26" s="133"/>
      <c r="N26" s="26"/>
      <c r="O26" s="156"/>
      <c r="P26" s="157"/>
      <c r="Q26" s="9">
        <f t="shared" si="0"/>
        <v>0</v>
      </c>
    </row>
    <row r="27" spans="1:17" ht="31.15" customHeight="1" thickBot="1" x14ac:dyDescent="0.3">
      <c r="A27" s="16">
        <v>1</v>
      </c>
      <c r="B27" s="144"/>
      <c r="C27" s="144"/>
      <c r="D27" s="145"/>
      <c r="E27" s="153" t="s">
        <v>111</v>
      </c>
      <c r="F27" s="132"/>
      <c r="G27" s="132"/>
      <c r="H27" s="132"/>
      <c r="I27" s="132"/>
      <c r="J27" s="132"/>
      <c r="K27" s="132"/>
      <c r="L27" s="132"/>
      <c r="M27" s="133"/>
      <c r="N27" s="24"/>
      <c r="O27" s="156"/>
      <c r="P27" s="157"/>
      <c r="Q27" s="9">
        <f t="shared" si="0"/>
        <v>0</v>
      </c>
    </row>
    <row r="28" spans="1:17" ht="31.15" customHeight="1" thickBot="1" x14ac:dyDescent="0.3">
      <c r="A28" s="16">
        <v>2</v>
      </c>
      <c r="B28" s="144"/>
      <c r="C28" s="144"/>
      <c r="D28" s="145"/>
      <c r="E28" s="154"/>
      <c r="F28" s="132"/>
      <c r="G28" s="132"/>
      <c r="H28" s="132"/>
      <c r="I28" s="132"/>
      <c r="J28" s="132"/>
      <c r="K28" s="132"/>
      <c r="L28" s="132"/>
      <c r="M28" s="133"/>
      <c r="N28" s="24"/>
      <c r="O28" s="156"/>
      <c r="P28" s="157"/>
      <c r="Q28" s="9">
        <f t="shared" si="0"/>
        <v>0</v>
      </c>
    </row>
    <row r="29" spans="1:17" ht="31.15" customHeight="1" thickBot="1" x14ac:dyDescent="0.3">
      <c r="A29" s="16">
        <v>3</v>
      </c>
      <c r="B29" s="144"/>
      <c r="C29" s="144"/>
      <c r="D29" s="145"/>
      <c r="E29" s="154"/>
      <c r="F29" s="132"/>
      <c r="G29" s="132"/>
      <c r="H29" s="132"/>
      <c r="I29" s="132"/>
      <c r="J29" s="132"/>
      <c r="K29" s="132"/>
      <c r="L29" s="132"/>
      <c r="M29" s="133"/>
      <c r="N29" s="24"/>
      <c r="O29" s="156"/>
      <c r="P29" s="157"/>
      <c r="Q29" s="9">
        <f t="shared" si="0"/>
        <v>0</v>
      </c>
    </row>
    <row r="30" spans="1:17" ht="24" customHeight="1" thickBot="1" x14ac:dyDescent="0.3">
      <c r="A30" s="16">
        <v>4</v>
      </c>
      <c r="B30" s="147"/>
      <c r="C30" s="147"/>
      <c r="D30" s="148"/>
      <c r="E30" s="155"/>
      <c r="F30" s="132"/>
      <c r="G30" s="132"/>
      <c r="H30" s="132"/>
      <c r="I30" s="132"/>
      <c r="J30" s="132"/>
      <c r="K30" s="132"/>
      <c r="L30" s="132"/>
      <c r="M30" s="133"/>
      <c r="N30" s="10"/>
      <c r="O30" s="156"/>
      <c r="P30" s="157"/>
      <c r="Q30" s="9">
        <f t="shared" si="0"/>
        <v>0</v>
      </c>
    </row>
    <row r="31" spans="1:17" ht="14.45" customHeight="1" x14ac:dyDescent="0.25">
      <c r="A31" s="168" t="s">
        <v>23</v>
      </c>
      <c r="B31" s="123"/>
      <c r="C31" s="123"/>
      <c r="D31" s="112"/>
      <c r="E31" s="94"/>
      <c r="F31" s="95"/>
      <c r="G31" s="96"/>
      <c r="H31" s="94" t="s">
        <v>22</v>
      </c>
      <c r="I31" s="95"/>
      <c r="J31" s="95"/>
      <c r="K31" s="95"/>
      <c r="L31" s="95"/>
      <c r="M31" s="96"/>
      <c r="N31" s="170">
        <f>IF(SUM(N23:N30)&gt;100%,"Porcentaje Esperado no puede ser mayor que 100%",SUM(N23:N30))</f>
        <v>0</v>
      </c>
      <c r="O31" s="172">
        <f>SUM(O23:P30)</f>
        <v>0</v>
      </c>
      <c r="P31" s="173"/>
      <c r="Q31" s="160">
        <f t="shared" si="0"/>
        <v>0</v>
      </c>
    </row>
    <row r="32" spans="1:17" ht="15" customHeight="1" thickBot="1" x14ac:dyDescent="0.3">
      <c r="A32" s="168"/>
      <c r="B32" s="130"/>
      <c r="C32" s="130"/>
      <c r="D32" s="169"/>
      <c r="E32" s="97"/>
      <c r="F32" s="98"/>
      <c r="G32" s="99"/>
      <c r="H32" s="97"/>
      <c r="I32" s="98"/>
      <c r="J32" s="98"/>
      <c r="K32" s="98"/>
      <c r="L32" s="98"/>
      <c r="M32" s="99"/>
      <c r="N32" s="171"/>
      <c r="O32" s="174"/>
      <c r="P32" s="175"/>
      <c r="Q32" s="161"/>
    </row>
    <row r="33" spans="1:17" ht="54" customHeight="1" thickBot="1" x14ac:dyDescent="0.3">
      <c r="A33" s="162" t="s">
        <v>24</v>
      </c>
      <c r="B33" s="162"/>
      <c r="C33" s="162"/>
      <c r="D33" s="162"/>
      <c r="E33" s="162" t="s">
        <v>39</v>
      </c>
      <c r="F33" s="162"/>
      <c r="G33" s="162"/>
      <c r="H33" s="163"/>
      <c r="I33" s="163"/>
      <c r="J33" s="164"/>
      <c r="K33" s="122" t="s">
        <v>25</v>
      </c>
      <c r="L33" s="123"/>
      <c r="M33" s="112"/>
      <c r="N33" s="23" t="s">
        <v>26</v>
      </c>
      <c r="O33" s="122" t="s">
        <v>27</v>
      </c>
      <c r="P33" s="112"/>
      <c r="Q33" s="22" t="s">
        <v>132</v>
      </c>
    </row>
    <row r="34" spans="1:17" ht="63" customHeight="1" thickBot="1" x14ac:dyDescent="0.3">
      <c r="A34" s="91"/>
      <c r="B34" s="92"/>
      <c r="C34" s="92"/>
      <c r="D34" s="93"/>
      <c r="E34" s="165"/>
      <c r="F34" s="165"/>
      <c r="G34" s="165"/>
      <c r="H34" s="163"/>
      <c r="I34" s="163"/>
      <c r="J34" s="164"/>
      <c r="K34" s="149"/>
      <c r="L34" s="150"/>
      <c r="M34" s="151"/>
      <c r="N34" s="27"/>
      <c r="O34" s="166"/>
      <c r="P34" s="167"/>
      <c r="Q34" s="39"/>
    </row>
    <row r="35" spans="1:17" ht="36" hidden="1" customHeight="1" x14ac:dyDescent="0.25">
      <c r="A35" s="40"/>
      <c r="B35" s="158" t="s">
        <v>100</v>
      </c>
      <c r="C35" s="158"/>
      <c r="D35" s="158"/>
      <c r="E35" s="158"/>
      <c r="F35" s="158"/>
      <c r="G35" s="158"/>
      <c r="H35" s="158"/>
      <c r="I35" s="158"/>
      <c r="J35" s="158"/>
      <c r="K35" s="159"/>
      <c r="L35" s="159"/>
      <c r="M35" s="159"/>
      <c r="N35" s="159"/>
      <c r="O35" s="159"/>
      <c r="P35" s="159"/>
      <c r="Q35" s="159"/>
    </row>
    <row r="36" spans="1:17" ht="26.25" hidden="1" customHeight="1" x14ac:dyDescent="0.25"/>
    <row r="37" spans="1:17" ht="16.5" hidden="1" customHeight="1" x14ac:dyDescent="0.25"/>
    <row r="38" spans="1:17" ht="6.75" hidden="1" customHeight="1" x14ac:dyDescent="0.25"/>
    <row r="39" spans="1:17" ht="15" hidden="1" customHeight="1" x14ac:dyDescent="0.25"/>
    <row r="40" spans="1:17" ht="15.75" hidden="1" customHeight="1" x14ac:dyDescent="0.25">
      <c r="K40" s="32" t="s">
        <v>35</v>
      </c>
      <c r="L40" s="32" t="s">
        <v>40</v>
      </c>
    </row>
    <row r="41" spans="1:17" ht="15.75" hidden="1" customHeight="1" x14ac:dyDescent="0.25">
      <c r="B41" s="41">
        <f>B23</f>
        <v>0</v>
      </c>
      <c r="K41" s="32" t="s">
        <v>36</v>
      </c>
      <c r="L41" s="32" t="s">
        <v>35</v>
      </c>
    </row>
    <row r="42" spans="1:17" ht="15.75" hidden="1" customHeight="1" x14ac:dyDescent="0.25">
      <c r="B42" s="41" t="e">
        <f>#REF!</f>
        <v>#REF!</v>
      </c>
      <c r="K42" s="32" t="s">
        <v>37</v>
      </c>
      <c r="L42" s="32" t="s">
        <v>36</v>
      </c>
    </row>
    <row r="43" spans="1:17" ht="23.45" hidden="1" customHeight="1" x14ac:dyDescent="0.25">
      <c r="B43" s="41" t="e">
        <f>#REF!</f>
        <v>#REF!</v>
      </c>
      <c r="K43" s="32" t="s">
        <v>38</v>
      </c>
      <c r="L43" s="32" t="s">
        <v>37</v>
      </c>
    </row>
    <row r="44" spans="1:17" ht="32.25" hidden="1" customHeight="1" x14ac:dyDescent="0.25">
      <c r="B44" s="41" t="e">
        <f>#REF!</f>
        <v>#REF!</v>
      </c>
      <c r="K44" s="32"/>
      <c r="L44" s="32" t="s">
        <v>38</v>
      </c>
    </row>
    <row r="45" spans="1:17" ht="14.25" hidden="1" x14ac:dyDescent="0.25">
      <c r="B45" s="41" t="e">
        <f>#REF!</f>
        <v>#REF!</v>
      </c>
    </row>
    <row r="46" spans="1:17" ht="14.25" hidden="1" x14ac:dyDescent="0.25">
      <c r="B46" s="41" t="e">
        <f>#REF!</f>
        <v>#REF!</v>
      </c>
    </row>
    <row r="47" spans="1:17" ht="14.25" hidden="1" x14ac:dyDescent="0.25">
      <c r="B47" s="41" t="s">
        <v>63</v>
      </c>
    </row>
    <row r="48" spans="1:17" ht="14.25" hidden="1" x14ac:dyDescent="0.25">
      <c r="L48" s="41" t="s">
        <v>81</v>
      </c>
      <c r="M48" s="41" t="s">
        <v>82</v>
      </c>
      <c r="N48" s="41" t="s">
        <v>83</v>
      </c>
      <c r="O48" s="42" t="s">
        <v>82</v>
      </c>
      <c r="P48" s="42" t="s">
        <v>83</v>
      </c>
    </row>
    <row r="49" spans="2:16" ht="14.25" hidden="1" x14ac:dyDescent="0.25">
      <c r="B49" s="41" t="s">
        <v>127</v>
      </c>
      <c r="L49" s="43">
        <f>E11</f>
        <v>0</v>
      </c>
      <c r="M49" s="43">
        <f>F11</f>
        <v>0</v>
      </c>
      <c r="N49" s="42">
        <f>G11</f>
        <v>0</v>
      </c>
      <c r="O49" s="42">
        <f>J11</f>
        <v>0</v>
      </c>
      <c r="P49" s="43">
        <f>K11</f>
        <v>0</v>
      </c>
    </row>
    <row r="50" spans="2:16" ht="42.75" hidden="1" x14ac:dyDescent="0.25">
      <c r="B50" s="41" t="s">
        <v>148</v>
      </c>
    </row>
    <row r="51" spans="2:16" ht="71.25" hidden="1" x14ac:dyDescent="0.25">
      <c r="B51" s="41" t="s">
        <v>149</v>
      </c>
      <c r="M51" s="44" t="s">
        <v>86</v>
      </c>
      <c r="O51" s="44" t="s">
        <v>86</v>
      </c>
    </row>
    <row r="52" spans="2:16" ht="71.25" hidden="1" x14ac:dyDescent="0.25">
      <c r="B52" s="41" t="s">
        <v>150</v>
      </c>
      <c r="M52" s="45" t="e">
        <f>#VALUE!</f>
        <v>#VALUE!</v>
      </c>
      <c r="N52" s="46"/>
      <c r="O52" s="45" t="e">
        <f>#VALUE!</f>
        <v>#VALUE!</v>
      </c>
    </row>
    <row r="53" spans="2:16" ht="57" hidden="1" x14ac:dyDescent="0.25">
      <c r="B53" s="41" t="s">
        <v>80</v>
      </c>
    </row>
    <row r="54" spans="2:16" ht="14.25" hidden="1" x14ac:dyDescent="0.25">
      <c r="B54" s="41" t="s">
        <v>126</v>
      </c>
    </row>
    <row r="55" spans="2:16" ht="14.25" hidden="1" x14ac:dyDescent="0.25"/>
    <row r="56" spans="2:16" ht="14.25" hidden="1" x14ac:dyDescent="0.25">
      <c r="B56" s="41" t="s">
        <v>126</v>
      </c>
    </row>
    <row r="57" spans="2:16" ht="14.25" hidden="1" x14ac:dyDescent="0.25">
      <c r="B57" s="47">
        <v>1</v>
      </c>
      <c r="C57" s="32"/>
      <c r="D57" s="47" t="s">
        <v>11</v>
      </c>
      <c r="E57" s="47"/>
    </row>
    <row r="58" spans="2:16" ht="14.25" hidden="1" x14ac:dyDescent="0.25">
      <c r="B58" s="47">
        <v>2</v>
      </c>
      <c r="C58" s="32"/>
      <c r="D58" s="47" t="s">
        <v>12</v>
      </c>
      <c r="E58" s="47">
        <v>2026</v>
      </c>
      <c r="M58" s="48"/>
    </row>
    <row r="59" spans="2:16" ht="28.5" hidden="1" x14ac:dyDescent="0.25">
      <c r="B59" s="47">
        <v>3</v>
      </c>
      <c r="C59" s="32"/>
      <c r="D59" s="47" t="s">
        <v>13</v>
      </c>
      <c r="E59" s="47">
        <v>2027</v>
      </c>
      <c r="L59" s="41" t="s">
        <v>85</v>
      </c>
    </row>
    <row r="60" spans="2:16" ht="14.25" hidden="1" x14ac:dyDescent="0.25">
      <c r="B60" s="47">
        <v>4</v>
      </c>
      <c r="C60" s="32"/>
      <c r="D60" s="47" t="s">
        <v>14</v>
      </c>
      <c r="E60" s="32">
        <v>2028</v>
      </c>
      <c r="L60" s="48" t="e">
        <f>DATE(N49,M52,L49)</f>
        <v>#VALUE!</v>
      </c>
    </row>
    <row r="61" spans="2:16" ht="14.25" hidden="1" x14ac:dyDescent="0.25">
      <c r="B61" s="47">
        <v>5</v>
      </c>
      <c r="C61" s="32"/>
      <c r="D61" s="47" t="s">
        <v>15</v>
      </c>
      <c r="E61" s="32">
        <v>2029</v>
      </c>
    </row>
    <row r="62" spans="2:16" ht="15" hidden="1" customHeight="1" x14ac:dyDescent="0.25">
      <c r="B62" s="47">
        <v>6</v>
      </c>
      <c r="C62" s="32"/>
      <c r="D62" s="47" t="s">
        <v>16</v>
      </c>
      <c r="E62" s="47">
        <v>2030</v>
      </c>
      <c r="L62" s="44" t="s">
        <v>84</v>
      </c>
      <c r="N62" s="44" t="s">
        <v>87</v>
      </c>
      <c r="P62" s="44" t="s">
        <v>88</v>
      </c>
    </row>
    <row r="63" spans="2:16" ht="14.25" hidden="1" x14ac:dyDescent="0.25">
      <c r="B63" s="47">
        <v>7</v>
      </c>
      <c r="C63" s="32"/>
      <c r="D63" s="47" t="s">
        <v>17</v>
      </c>
      <c r="E63" s="32">
        <v>2031</v>
      </c>
      <c r="L63" s="49" t="e">
        <f>DAYS360(L60,#REF!)</f>
        <v>#VALUE!</v>
      </c>
      <c r="N63" s="48" t="e">
        <f>IF(#REF!&lt;&gt;0,180,"")</f>
        <v>#REF!</v>
      </c>
      <c r="P63" s="41" t="str">
        <f>IF(O31&lt;&gt;0,180,"")</f>
        <v/>
      </c>
    </row>
    <row r="64" spans="2:16" ht="14.25" hidden="1" x14ac:dyDescent="0.25">
      <c r="B64" s="47">
        <v>8</v>
      </c>
      <c r="C64" s="32"/>
      <c r="D64" s="47" t="s">
        <v>28</v>
      </c>
      <c r="E64" s="32">
        <v>2032</v>
      </c>
    </row>
    <row r="65" spans="2:13" ht="14.25" hidden="1" x14ac:dyDescent="0.25">
      <c r="B65" s="47">
        <v>9</v>
      </c>
      <c r="C65" s="32"/>
      <c r="D65" s="47" t="s">
        <v>29</v>
      </c>
      <c r="E65" s="47">
        <v>2033</v>
      </c>
      <c r="M65" s="50"/>
    </row>
    <row r="66" spans="2:13" ht="14.25" hidden="1" x14ac:dyDescent="0.25">
      <c r="B66" s="47">
        <v>10</v>
      </c>
      <c r="C66" s="32"/>
      <c r="D66" s="47" t="s">
        <v>18</v>
      </c>
      <c r="E66" s="32">
        <v>2034</v>
      </c>
    </row>
    <row r="67" spans="2:13" ht="14.25" hidden="1" x14ac:dyDescent="0.25">
      <c r="B67" s="47">
        <v>11</v>
      </c>
      <c r="C67" s="32"/>
      <c r="D67" s="47" t="s">
        <v>19</v>
      </c>
      <c r="E67" s="32">
        <v>2035</v>
      </c>
    </row>
    <row r="68" spans="2:13" ht="14.25" hidden="1" x14ac:dyDescent="0.25">
      <c r="B68" s="47">
        <v>12</v>
      </c>
      <c r="C68" s="32"/>
      <c r="D68" s="47" t="s">
        <v>20</v>
      </c>
      <c r="F68" s="32"/>
    </row>
    <row r="69" spans="2:13" ht="14.25" hidden="1" x14ac:dyDescent="0.25">
      <c r="B69" s="47">
        <v>13</v>
      </c>
      <c r="C69" s="32"/>
      <c r="D69" s="32"/>
      <c r="F69" s="32"/>
    </row>
    <row r="70" spans="2:13" ht="14.25" hidden="1" x14ac:dyDescent="0.25">
      <c r="B70" s="47">
        <v>14</v>
      </c>
      <c r="C70" s="32"/>
      <c r="D70" s="32"/>
      <c r="F70" s="32"/>
    </row>
    <row r="71" spans="2:13" ht="14.25" hidden="1" x14ac:dyDescent="0.25">
      <c r="B71" s="47">
        <v>15</v>
      </c>
      <c r="C71" s="32"/>
      <c r="D71" s="32"/>
      <c r="F71" s="32"/>
    </row>
    <row r="72" spans="2:13" ht="14.25" hidden="1" x14ac:dyDescent="0.25">
      <c r="B72" s="47">
        <v>16</v>
      </c>
      <c r="C72" s="32"/>
      <c r="D72" s="32"/>
      <c r="F72" s="32"/>
    </row>
    <row r="73" spans="2:13" ht="14.25" hidden="1" x14ac:dyDescent="0.25">
      <c r="B73" s="47">
        <v>17</v>
      </c>
      <c r="C73" s="32"/>
      <c r="D73" s="32"/>
      <c r="E73" s="32"/>
      <c r="F73" s="32"/>
    </row>
    <row r="74" spans="2:13" ht="14.25" hidden="1" x14ac:dyDescent="0.25">
      <c r="B74" s="47">
        <v>18</v>
      </c>
      <c r="C74" s="32"/>
      <c r="D74" s="32"/>
      <c r="E74" s="32"/>
      <c r="F74" s="32"/>
    </row>
    <row r="75" spans="2:13" ht="14.25" hidden="1" x14ac:dyDescent="0.25">
      <c r="B75" s="47">
        <v>19</v>
      </c>
      <c r="C75" s="32"/>
      <c r="D75" s="32"/>
      <c r="E75" s="32"/>
      <c r="F75" s="32"/>
    </row>
    <row r="76" spans="2:13" ht="14.25" hidden="1" x14ac:dyDescent="0.25">
      <c r="B76" s="47">
        <v>20</v>
      </c>
      <c r="C76" s="32"/>
      <c r="D76" s="32"/>
      <c r="E76" s="32"/>
      <c r="F76" s="32"/>
    </row>
    <row r="77" spans="2:13" ht="14.25" hidden="1" x14ac:dyDescent="0.25">
      <c r="B77" s="47">
        <v>21</v>
      </c>
      <c r="C77" s="32"/>
      <c r="D77" s="32"/>
      <c r="E77" s="32"/>
      <c r="F77" s="32"/>
    </row>
    <row r="78" spans="2:13" ht="14.25" hidden="1" x14ac:dyDescent="0.25">
      <c r="B78" s="47">
        <v>22</v>
      </c>
      <c r="C78" s="32"/>
      <c r="D78" s="32"/>
      <c r="E78" s="32"/>
      <c r="F78" s="32"/>
    </row>
    <row r="79" spans="2:13" ht="33" hidden="1" customHeight="1" x14ac:dyDescent="0.25">
      <c r="B79" s="47">
        <v>23</v>
      </c>
      <c r="C79" s="32"/>
      <c r="D79" s="32"/>
      <c r="E79" s="32"/>
      <c r="F79" s="32"/>
    </row>
    <row r="80" spans="2:13" ht="11.25" hidden="1" customHeight="1" x14ac:dyDescent="0.25">
      <c r="B80" s="47">
        <v>24</v>
      </c>
      <c r="C80" s="32"/>
      <c r="D80" s="32"/>
      <c r="E80" s="32"/>
      <c r="F80" s="32"/>
    </row>
    <row r="81" spans="2:16" ht="9" hidden="1" customHeight="1" x14ac:dyDescent="0.25">
      <c r="B81" s="47">
        <v>25</v>
      </c>
      <c r="C81" s="32"/>
      <c r="D81" s="32"/>
      <c r="E81" s="32"/>
      <c r="F81" s="32"/>
    </row>
    <row r="82" spans="2:16" ht="51.75" hidden="1" customHeight="1" x14ac:dyDescent="0.25">
      <c r="B82" s="47">
        <v>26</v>
      </c>
      <c r="C82" s="32"/>
      <c r="D82" s="32"/>
      <c r="E82" s="32"/>
      <c r="F82" s="32"/>
    </row>
    <row r="83" spans="2:16" ht="36.75" hidden="1" customHeight="1" x14ac:dyDescent="0.25">
      <c r="B83" s="47">
        <v>27</v>
      </c>
      <c r="C83" s="32"/>
      <c r="D83" s="32"/>
      <c r="E83" s="32"/>
      <c r="F83" s="32"/>
    </row>
    <row r="84" spans="2:16" ht="36" hidden="1" customHeight="1" x14ac:dyDescent="0.25">
      <c r="B84" s="47">
        <v>28</v>
      </c>
      <c r="C84" s="32"/>
      <c r="D84" s="32"/>
      <c r="E84" s="32"/>
      <c r="F84" s="32"/>
    </row>
    <row r="85" spans="2:16" ht="48.75" hidden="1" customHeight="1" x14ac:dyDescent="0.25">
      <c r="B85" s="47">
        <v>29</v>
      </c>
      <c r="C85" s="32"/>
      <c r="D85" s="32"/>
      <c r="E85" s="32"/>
      <c r="F85" s="32"/>
    </row>
    <row r="86" spans="2:16" ht="39" hidden="1" customHeight="1" x14ac:dyDescent="0.25">
      <c r="B86" s="47">
        <v>30</v>
      </c>
      <c r="C86" s="32"/>
      <c r="D86" s="32"/>
      <c r="E86" s="32"/>
      <c r="F86" s="32"/>
      <c r="P86" s="44" t="s">
        <v>89</v>
      </c>
    </row>
    <row r="87" spans="2:16" ht="96" hidden="1" customHeight="1" x14ac:dyDescent="0.25">
      <c r="B87" s="47">
        <v>31</v>
      </c>
      <c r="C87" s="32"/>
      <c r="D87" s="32"/>
      <c r="E87" s="32"/>
      <c r="F87" s="32"/>
    </row>
    <row r="88" spans="2:16" ht="14.25" customHeight="1" x14ac:dyDescent="0.25"/>
    <row r="89" spans="2:16" ht="14.25" customHeight="1" x14ac:dyDescent="0.25"/>
    <row r="90" spans="2:16" ht="14.25" x14ac:dyDescent="0.25"/>
    <row r="91" spans="2:16" ht="14.25" x14ac:dyDescent="0.25"/>
    <row r="92" spans="2:16" ht="14.25" x14ac:dyDescent="0.25"/>
    <row r="93" spans="2:16" ht="14.25" x14ac:dyDescent="0.25"/>
    <row r="94" spans="2:16" ht="14.25" x14ac:dyDescent="0.25"/>
    <row r="95" spans="2:16" ht="14.25" x14ac:dyDescent="0.25"/>
    <row r="96" spans="2:16" ht="14.25" x14ac:dyDescent="0.25"/>
    <row r="97" ht="14.25" x14ac:dyDescent="0.25"/>
    <row r="98" ht="14.25" x14ac:dyDescent="0.25"/>
    <row r="99" ht="14.25" x14ac:dyDescent="0.25"/>
    <row r="100" ht="14.25" x14ac:dyDescent="0.25"/>
    <row r="101" ht="14.25" x14ac:dyDescent="0.25"/>
    <row r="102" ht="14.25" x14ac:dyDescent="0.25"/>
    <row r="103" ht="14.25" x14ac:dyDescent="0.25"/>
    <row r="104" ht="14.25" x14ac:dyDescent="0.25"/>
    <row r="105" ht="14.25" x14ac:dyDescent="0.25"/>
    <row r="106" ht="14.25" x14ac:dyDescent="0.25"/>
    <row r="107" ht="14.25" x14ac:dyDescent="0.25"/>
    <row r="108" ht="14.25" x14ac:dyDescent="0.25"/>
    <row r="109" ht="14.25" x14ac:dyDescent="0.25"/>
    <row r="110" ht="14.25" x14ac:dyDescent="0.25"/>
    <row r="111" ht="14.25" x14ac:dyDescent="0.25"/>
    <row r="112" ht="14.25" x14ac:dyDescent="0.25"/>
    <row r="113" ht="14.25" x14ac:dyDescent="0.25"/>
    <row r="114" ht="14.25" x14ac:dyDescent="0.25"/>
    <row r="115" ht="14.25" x14ac:dyDescent="0.25"/>
    <row r="116" ht="14.25" x14ac:dyDescent="0.25"/>
    <row r="117" ht="14.25" x14ac:dyDescent="0.25"/>
    <row r="118" ht="14.25" x14ac:dyDescent="0.25"/>
    <row r="119" ht="14.25" x14ac:dyDescent="0.25"/>
    <row r="120" ht="14.25" x14ac:dyDescent="0.25"/>
    <row r="121" ht="14.25" x14ac:dyDescent="0.25"/>
    <row r="122" ht="14.25" x14ac:dyDescent="0.25"/>
    <row r="123" ht="14.25" x14ac:dyDescent="0.25"/>
    <row r="124" ht="14.25" x14ac:dyDescent="0.25"/>
    <row r="125" ht="14.25" x14ac:dyDescent="0.25"/>
    <row r="126" ht="14.25" x14ac:dyDescent="0.25"/>
    <row r="127" ht="14.25" x14ac:dyDescent="0.25"/>
    <row r="128" ht="14.25" x14ac:dyDescent="0.25"/>
    <row r="129" ht="14.25" x14ac:dyDescent="0.25"/>
    <row r="130" ht="14.25" x14ac:dyDescent="0.25"/>
    <row r="131" ht="14.25" x14ac:dyDescent="0.25"/>
    <row r="132" ht="14.25" x14ac:dyDescent="0.25"/>
    <row r="133" ht="14.25" x14ac:dyDescent="0.25"/>
    <row r="134" ht="14.25" x14ac:dyDescent="0.25"/>
    <row r="135" ht="14.25" x14ac:dyDescent="0.25"/>
    <row r="136" ht="14.25" x14ac:dyDescent="0.25"/>
    <row r="137" ht="14.25" x14ac:dyDescent="0.25"/>
    <row r="138" ht="14.25" x14ac:dyDescent="0.25"/>
    <row r="139" ht="14.25" x14ac:dyDescent="0.25"/>
    <row r="140" ht="14.25" x14ac:dyDescent="0.25"/>
    <row r="141" ht="14.25" x14ac:dyDescent="0.25"/>
    <row r="142" ht="14.25" x14ac:dyDescent="0.25"/>
    <row r="143" ht="14.25" x14ac:dyDescent="0.25"/>
    <row r="144" ht="14.25" x14ac:dyDescent="0.25"/>
    <row r="145" ht="14.25" x14ac:dyDescent="0.25"/>
    <row r="146" ht="14.25" x14ac:dyDescent="0.25"/>
    <row r="147" ht="14.25" x14ac:dyDescent="0.25"/>
    <row r="148" ht="14.25" x14ac:dyDescent="0.25"/>
    <row r="149" ht="14.25" x14ac:dyDescent="0.25"/>
    <row r="150" ht="14.25" x14ac:dyDescent="0.25"/>
    <row r="151" ht="14.25" x14ac:dyDescent="0.25"/>
    <row r="152" ht="14.25" x14ac:dyDescent="0.25"/>
    <row r="153" ht="14.25" x14ac:dyDescent="0.25"/>
    <row r="154" ht="14.25" x14ac:dyDescent="0.25"/>
    <row r="155" ht="14.25" x14ac:dyDescent="0.25"/>
    <row r="156" ht="14.25" x14ac:dyDescent="0.25"/>
    <row r="157" ht="14.25" x14ac:dyDescent="0.25"/>
    <row r="158" ht="14.25" x14ac:dyDescent="0.25"/>
    <row r="159" ht="14.25" x14ac:dyDescent="0.25"/>
    <row r="160" ht="14.25" x14ac:dyDescent="0.25"/>
    <row r="161" ht="14.25" x14ac:dyDescent="0.25"/>
    <row r="162" ht="14.25" x14ac:dyDescent="0.25"/>
    <row r="163" ht="14.25" x14ac:dyDescent="0.25"/>
    <row r="164" ht="14.25" x14ac:dyDescent="0.25"/>
    <row r="165" ht="14.25" x14ac:dyDescent="0.25"/>
    <row r="166" ht="14.25" x14ac:dyDescent="0.25"/>
    <row r="167" ht="14.25" x14ac:dyDescent="0.25"/>
    <row r="168" ht="14.25" x14ac:dyDescent="0.25"/>
    <row r="169" ht="14.25" x14ac:dyDescent="0.25"/>
    <row r="170" ht="14.25" x14ac:dyDescent="0.25"/>
    <row r="171" ht="14.25" x14ac:dyDescent="0.25"/>
    <row r="172" ht="14.25" x14ac:dyDescent="0.25"/>
    <row r="173" ht="14.25" x14ac:dyDescent="0.25"/>
    <row r="174" ht="14.25" x14ac:dyDescent="0.25"/>
    <row r="175" ht="14.25" x14ac:dyDescent="0.25"/>
  </sheetData>
  <mergeCells count="76">
    <mergeCell ref="O29:P29"/>
    <mergeCell ref="F30:M30"/>
    <mergeCell ref="O30:P30"/>
    <mergeCell ref="B35:Q35"/>
    <mergeCell ref="Q31:Q32"/>
    <mergeCell ref="A33:D33"/>
    <mergeCell ref="E33:G33"/>
    <mergeCell ref="H33:J34"/>
    <mergeCell ref="K33:M34"/>
    <mergeCell ref="O33:P33"/>
    <mergeCell ref="E34:G34"/>
    <mergeCell ref="O34:P34"/>
    <mergeCell ref="A31:D32"/>
    <mergeCell ref="E31:G32"/>
    <mergeCell ref="N31:N32"/>
    <mergeCell ref="O31:P32"/>
    <mergeCell ref="B23:D30"/>
    <mergeCell ref="E23:E26"/>
    <mergeCell ref="F23:M23"/>
    <mergeCell ref="O23:P23"/>
    <mergeCell ref="F24:M24"/>
    <mergeCell ref="O24:P24"/>
    <mergeCell ref="F25:M25"/>
    <mergeCell ref="O25:P25"/>
    <mergeCell ref="F26:M26"/>
    <mergeCell ref="O26:P26"/>
    <mergeCell ref="E27:E30"/>
    <mergeCell ref="F27:M27"/>
    <mergeCell ref="O27:P27"/>
    <mergeCell ref="F28:M28"/>
    <mergeCell ref="O28:P28"/>
    <mergeCell ref="F29:M29"/>
    <mergeCell ref="A18:Q18"/>
    <mergeCell ref="A19:Q20"/>
    <mergeCell ref="A21:D22"/>
    <mergeCell ref="E21:M21"/>
    <mergeCell ref="N21:N22"/>
    <mergeCell ref="O21:P22"/>
    <mergeCell ref="Q21:Q22"/>
    <mergeCell ref="E22:M22"/>
    <mergeCell ref="A12:E12"/>
    <mergeCell ref="G12:I12"/>
    <mergeCell ref="A13:A17"/>
    <mergeCell ref="B13:C13"/>
    <mergeCell ref="D13:H13"/>
    <mergeCell ref="I13:Q13"/>
    <mergeCell ref="B14:C14"/>
    <mergeCell ref="D14:H14"/>
    <mergeCell ref="I14:Q14"/>
    <mergeCell ref="B15:C15"/>
    <mergeCell ref="D15:H15"/>
    <mergeCell ref="I15:Q15"/>
    <mergeCell ref="B16:C16"/>
    <mergeCell ref="D16:H16"/>
    <mergeCell ref="I16:Q16"/>
    <mergeCell ref="A4:Q4"/>
    <mergeCell ref="A5:D5"/>
    <mergeCell ref="E5:Q5"/>
    <mergeCell ref="A6:D6"/>
    <mergeCell ref="E6:Q6"/>
    <mergeCell ref="A7:D7"/>
    <mergeCell ref="E7:J7"/>
    <mergeCell ref="K7:N7"/>
    <mergeCell ref="O7:Q7"/>
    <mergeCell ref="A34:D34"/>
    <mergeCell ref="H31:M32"/>
    <mergeCell ref="A8:D8"/>
    <mergeCell ref="E8:J8"/>
    <mergeCell ref="K8:N8"/>
    <mergeCell ref="O8:Q8"/>
    <mergeCell ref="A10:D11"/>
    <mergeCell ref="H10:H11"/>
    <mergeCell ref="L10:N11"/>
    <mergeCell ref="B17:C17"/>
    <mergeCell ref="D17:H17"/>
    <mergeCell ref="I17:Q17"/>
  </mergeCells>
  <dataValidations disablePrompts="1" count="5">
    <dataValidation type="list" allowBlank="1" showInputMessage="1" showErrorMessage="1" sqref="G11" xr:uid="{6A73DE62-4F50-4F46-B0A4-3C3703B9A186}">
      <formula1>E58:E67</formula1>
    </dataValidation>
    <dataValidation type="list" allowBlank="1" showInputMessage="1" showErrorMessage="1" promptTitle="Dias" sqref="E11 I11 O11" xr:uid="{FC5BD299-7047-40FC-8895-F6DF19D52150}">
      <formula1>$B$57:$B$87</formula1>
    </dataValidation>
    <dataValidation type="list" allowBlank="1" showInputMessage="1" showErrorMessage="1" sqref="J11 F11 P11" xr:uid="{5F10C44E-B384-4FEC-A33B-123A1E1533ED}">
      <formula1>$D$57:$D$68</formula1>
    </dataValidation>
    <dataValidation type="list" allowBlank="1" showInputMessage="1" showErrorMessage="1" sqref="F12" xr:uid="{2C850E4F-9EAB-4369-9BD2-0C72009B8B4E}">
      <formula1>$B$47</formula1>
    </dataValidation>
    <dataValidation type="list" allowBlank="1" showInputMessage="1" showErrorMessage="1" sqref="K11 Q11" xr:uid="{949A9642-A995-4F77-8051-34348414089D}">
      <formula1>$E$58:$E$66</formula1>
    </dataValidation>
  </dataValidations>
  <pageMargins left="0.7" right="0.7" top="0.21220238095238095" bottom="0.36964285714285716" header="0.3" footer="0.3"/>
  <pageSetup scale="52" fitToWidth="0" orientation="landscape" r:id="rId1"/>
  <headerFooter>
    <oddFooter>&amp;C&amp;G</oddFooter>
  </headerFooter>
  <rowBreaks count="2" manualBreakCount="2">
    <brk id="20" max="17" man="1"/>
    <brk id="90" max="16383" man="1"/>
  </rowBreaks>
  <ignoredErrors>
    <ignoredError sqref="K8" numberStoredAsText="1"/>
  </ignoredErrors>
  <drawing r:id="rId2"/>
  <legacyDrawing r:id="rId3"/>
  <legacyDrawingHF r:id="rId4"/>
  <tableParts count="1">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D2BE-5E43-4BB1-B9DA-6A973BC8F1D0}">
  <dimension ref="A1:S110"/>
  <sheetViews>
    <sheetView showGridLines="0" view="pageLayout" zoomScale="70" zoomScaleNormal="70" zoomScaleSheetLayoutView="70" zoomScalePageLayoutView="70" workbookViewId="0">
      <selection activeCell="N9" sqref="N9:P9"/>
    </sheetView>
  </sheetViews>
  <sheetFormatPr baseColWidth="10" defaultColWidth="11.42578125" defaultRowHeight="0" customHeight="1" zeroHeight="1" x14ac:dyDescent="0.25"/>
  <cols>
    <col min="1" max="1" width="1" style="51" customWidth="1"/>
    <col min="2" max="2" width="16" style="51" customWidth="1"/>
    <col min="3" max="4" width="12.140625" style="51" customWidth="1"/>
    <col min="5" max="6" width="3.7109375" style="51" customWidth="1"/>
    <col min="7" max="9" width="9.28515625" style="51" customWidth="1"/>
    <col min="10" max="10" width="7.42578125" style="51" customWidth="1"/>
    <col min="11" max="11" width="9.28515625" style="51" customWidth="1"/>
    <col min="12" max="12" width="6.42578125" style="51" customWidth="1"/>
    <col min="13" max="13" width="10.28515625" style="51" customWidth="1"/>
    <col min="14" max="14" width="6.5703125" style="51" customWidth="1"/>
    <col min="15" max="15" width="17.42578125" style="51" customWidth="1"/>
    <col min="16" max="16" width="24" style="51" customWidth="1"/>
    <col min="17" max="17" width="50" style="51" customWidth="1"/>
    <col min="18" max="18" width="1" style="51" customWidth="1"/>
    <col min="19" max="19" width="11.42578125" style="51" customWidth="1"/>
    <col min="20" max="16384" width="11.42578125" style="51"/>
  </cols>
  <sheetData>
    <row r="1" spans="1:18" ht="25.5" customHeight="1" x14ac:dyDescent="0.25"/>
    <row r="2" spans="1:18" ht="27.75" customHeight="1" x14ac:dyDescent="0.25"/>
    <row r="3" spans="1:18" ht="30" customHeight="1" x14ac:dyDescent="0.25"/>
    <row r="4" spans="1:18" ht="25.5" customHeight="1" x14ac:dyDescent="0.25"/>
    <row r="5" spans="1:18" s="29" customFormat="1" ht="27.75" customHeight="1" x14ac:dyDescent="0.25">
      <c r="A5" s="51"/>
      <c r="B5" s="246" t="s">
        <v>152</v>
      </c>
      <c r="C5" s="246"/>
      <c r="D5" s="246"/>
      <c r="E5" s="246"/>
      <c r="F5" s="246"/>
      <c r="G5" s="246"/>
      <c r="H5" s="246"/>
      <c r="I5" s="246"/>
      <c r="J5" s="246"/>
      <c r="K5" s="246"/>
      <c r="L5" s="246"/>
      <c r="M5" s="246"/>
      <c r="N5" s="246"/>
      <c r="O5" s="246"/>
      <c r="P5" s="246"/>
      <c r="Q5" s="246"/>
      <c r="R5" s="51"/>
    </row>
    <row r="6" spans="1:18" s="29" customFormat="1" ht="23.25" customHeight="1" x14ac:dyDescent="0.25">
      <c r="A6" s="51"/>
      <c r="B6" s="163" t="s">
        <v>128</v>
      </c>
      <c r="C6" s="163"/>
      <c r="D6" s="163"/>
      <c r="E6" s="163"/>
      <c r="F6" s="163"/>
      <c r="G6" s="247" t="s">
        <v>129</v>
      </c>
      <c r="H6" s="247"/>
      <c r="I6" s="247"/>
      <c r="J6" s="247"/>
      <c r="K6" s="247"/>
      <c r="L6" s="247"/>
      <c r="M6" s="247"/>
      <c r="N6" s="247"/>
      <c r="O6" s="247"/>
      <c r="P6" s="247"/>
      <c r="Q6" s="247"/>
      <c r="R6" s="51"/>
    </row>
    <row r="7" spans="1:18" s="29" customFormat="1" ht="26.25" customHeight="1" x14ac:dyDescent="0.25">
      <c r="A7" s="231"/>
      <c r="B7" s="163" t="s">
        <v>130</v>
      </c>
      <c r="C7" s="163"/>
      <c r="D7" s="163"/>
      <c r="E7" s="163"/>
      <c r="F7" s="163"/>
      <c r="G7" s="121" t="s">
        <v>151</v>
      </c>
      <c r="H7" s="121"/>
      <c r="I7" s="121"/>
      <c r="J7" s="121"/>
      <c r="K7" s="121"/>
      <c r="L7" s="121"/>
      <c r="M7" s="121"/>
      <c r="N7" s="121"/>
      <c r="O7" s="121"/>
      <c r="P7" s="121"/>
      <c r="Q7" s="121"/>
      <c r="R7" s="238"/>
    </row>
    <row r="8" spans="1:18" s="29" customFormat="1" ht="24" customHeight="1" x14ac:dyDescent="0.25">
      <c r="A8" s="231"/>
      <c r="B8" s="163" t="s">
        <v>131</v>
      </c>
      <c r="C8" s="163"/>
      <c r="D8" s="163"/>
      <c r="E8" s="163"/>
      <c r="F8" s="163"/>
      <c r="G8" s="163"/>
      <c r="H8" s="163" t="s">
        <v>140</v>
      </c>
      <c r="I8" s="163"/>
      <c r="J8" s="163"/>
      <c r="K8" s="163"/>
      <c r="L8" s="163"/>
      <c r="M8" s="163"/>
      <c r="N8" s="163" t="s">
        <v>141</v>
      </c>
      <c r="O8" s="163"/>
      <c r="P8" s="163"/>
      <c r="Q8" s="52" t="s">
        <v>142</v>
      </c>
      <c r="R8" s="238"/>
    </row>
    <row r="9" spans="1:18" s="29" customFormat="1" ht="28.5" customHeight="1" x14ac:dyDescent="0.25">
      <c r="A9" s="231"/>
      <c r="B9" s="245">
        <v>46231</v>
      </c>
      <c r="C9" s="121"/>
      <c r="D9" s="121"/>
      <c r="E9" s="121"/>
      <c r="F9" s="121"/>
      <c r="G9" s="121"/>
      <c r="H9" s="121" t="s">
        <v>136</v>
      </c>
      <c r="I9" s="121"/>
      <c r="J9" s="121"/>
      <c r="K9" s="121"/>
      <c r="L9" s="121"/>
      <c r="M9" s="121"/>
      <c r="N9" s="243" t="s">
        <v>153</v>
      </c>
      <c r="O9" s="244"/>
      <c r="P9" s="244"/>
      <c r="Q9" s="53" t="s">
        <v>139</v>
      </c>
      <c r="R9" s="238"/>
    </row>
    <row r="10" spans="1:18" s="29" customFormat="1" ht="11.45" customHeight="1" x14ac:dyDescent="0.25">
      <c r="A10" s="231"/>
      <c r="B10" s="18"/>
      <c r="C10" s="19"/>
      <c r="D10" s="19"/>
      <c r="E10" s="19"/>
      <c r="F10" s="19"/>
      <c r="G10" s="19"/>
      <c r="H10" s="19"/>
      <c r="I10" s="19"/>
      <c r="J10" s="19"/>
      <c r="K10" s="19"/>
      <c r="L10" s="19"/>
      <c r="M10" s="19"/>
      <c r="N10" s="20"/>
      <c r="O10" s="20"/>
      <c r="P10" s="20"/>
      <c r="Q10" s="54"/>
      <c r="R10" s="238"/>
    </row>
    <row r="11" spans="1:18" s="29" customFormat="1" ht="25.15" customHeight="1" x14ac:dyDescent="0.25">
      <c r="A11" s="231"/>
      <c r="B11" s="240" t="s">
        <v>109</v>
      </c>
      <c r="C11" s="240"/>
      <c r="D11" s="240"/>
      <c r="E11" s="240"/>
      <c r="F11" s="240"/>
      <c r="G11" s="240"/>
      <c r="H11" s="240"/>
      <c r="I11" s="240"/>
      <c r="J11" s="240"/>
      <c r="K11" s="240"/>
      <c r="L11" s="240"/>
      <c r="M11" s="240"/>
      <c r="N11" s="240"/>
      <c r="O11" s="240"/>
      <c r="P11" s="240"/>
      <c r="Q11" s="240"/>
      <c r="R11" s="238"/>
    </row>
    <row r="12" spans="1:18" s="29" customFormat="1" ht="10.15" customHeight="1" thickBot="1" x14ac:dyDescent="0.3">
      <c r="A12" s="231"/>
      <c r="B12" s="238"/>
      <c r="C12" s="238"/>
      <c r="D12" s="238"/>
      <c r="E12" s="238"/>
      <c r="F12" s="238"/>
      <c r="G12" s="238"/>
      <c r="H12" s="238"/>
      <c r="I12" s="238"/>
      <c r="J12" s="238"/>
      <c r="K12" s="238"/>
      <c r="L12" s="238"/>
      <c r="M12" s="238"/>
      <c r="N12" s="238"/>
      <c r="O12" s="238"/>
      <c r="P12" s="238"/>
      <c r="Q12" s="238"/>
      <c r="R12" s="238"/>
    </row>
    <row r="13" spans="1:18" ht="30" customHeight="1" thickBot="1" x14ac:dyDescent="0.3">
      <c r="A13" s="231"/>
      <c r="B13" s="223" t="s">
        <v>7</v>
      </c>
      <c r="C13" s="212" t="s">
        <v>8</v>
      </c>
      <c r="D13" s="213"/>
      <c r="E13" s="235">
        <f>'CONCERT-EVALUAC'!D14</f>
        <v>0</v>
      </c>
      <c r="F13" s="236"/>
      <c r="G13" s="236"/>
      <c r="H13" s="236"/>
      <c r="I13" s="236"/>
      <c r="J13" s="237"/>
      <c r="K13" s="212" t="s">
        <v>9</v>
      </c>
      <c r="L13" s="214"/>
      <c r="M13" s="213"/>
      <c r="N13" s="225">
        <f>'CONCERT-EVALUAC'!D15</f>
        <v>0</v>
      </c>
      <c r="O13" s="226"/>
      <c r="P13" s="227"/>
      <c r="Q13" s="55" t="s">
        <v>118</v>
      </c>
      <c r="R13" s="238"/>
    </row>
    <row r="14" spans="1:18" ht="36" customHeight="1" thickBot="1" x14ac:dyDescent="0.3">
      <c r="A14" s="231"/>
      <c r="B14" s="224"/>
      <c r="C14" s="166" t="s">
        <v>98</v>
      </c>
      <c r="D14" s="167"/>
      <c r="E14" s="235">
        <f>'CONCERT-EVALUAC'!D16</f>
        <v>0</v>
      </c>
      <c r="F14" s="236"/>
      <c r="G14" s="236"/>
      <c r="H14" s="236"/>
      <c r="I14" s="236"/>
      <c r="J14" s="237"/>
      <c r="K14" s="166" t="s">
        <v>95</v>
      </c>
      <c r="L14" s="239"/>
      <c r="M14" s="167"/>
      <c r="N14" s="232">
        <f>'CONCERT-EVALUAC'!D17</f>
        <v>0</v>
      </c>
      <c r="O14" s="233"/>
      <c r="P14" s="234"/>
      <c r="Q14" s="61"/>
      <c r="R14" s="238"/>
    </row>
    <row r="15" spans="1:18" ht="6.75" customHeight="1" thickBot="1" x14ac:dyDescent="0.3">
      <c r="A15" s="231"/>
      <c r="B15" s="233"/>
      <c r="C15" s="233"/>
      <c r="D15" s="233"/>
      <c r="E15" s="233"/>
      <c r="F15" s="233"/>
      <c r="G15" s="233"/>
      <c r="H15" s="233"/>
      <c r="I15" s="233"/>
      <c r="J15" s="233"/>
      <c r="K15" s="233"/>
      <c r="L15" s="233"/>
      <c r="M15" s="233"/>
      <c r="N15" s="233"/>
      <c r="O15" s="233"/>
      <c r="P15" s="233"/>
      <c r="Q15" s="233"/>
      <c r="R15" s="238"/>
    </row>
    <row r="16" spans="1:18" ht="7.9" customHeight="1" thickBot="1" x14ac:dyDescent="0.3">
      <c r="A16" s="231"/>
      <c r="B16" s="220"/>
      <c r="C16" s="221"/>
      <c r="D16" s="221"/>
      <c r="E16" s="221"/>
      <c r="F16" s="221"/>
      <c r="G16" s="221"/>
      <c r="H16" s="221"/>
      <c r="I16" s="221"/>
      <c r="J16" s="221"/>
      <c r="K16" s="221"/>
      <c r="L16" s="221"/>
      <c r="M16" s="221"/>
      <c r="N16" s="221"/>
      <c r="O16" s="221"/>
      <c r="P16" s="221"/>
      <c r="Q16" s="222"/>
      <c r="R16" s="238"/>
    </row>
    <row r="17" spans="1:19" ht="15" customHeight="1" x14ac:dyDescent="0.25">
      <c r="A17" s="231"/>
      <c r="B17" s="122" t="s">
        <v>101</v>
      </c>
      <c r="C17" s="123"/>
      <c r="D17" s="123"/>
      <c r="E17" s="123"/>
      <c r="F17" s="112"/>
      <c r="G17" s="122" t="s">
        <v>30</v>
      </c>
      <c r="H17" s="123"/>
      <c r="I17" s="123"/>
      <c r="J17" s="123"/>
      <c r="K17" s="112"/>
      <c r="L17" s="122" t="s">
        <v>31</v>
      </c>
      <c r="M17" s="123"/>
      <c r="N17" s="112"/>
      <c r="O17" s="122" t="s">
        <v>91</v>
      </c>
      <c r="P17" s="112"/>
      <c r="Q17" s="113" t="s">
        <v>32</v>
      </c>
      <c r="R17" s="238"/>
    </row>
    <row r="18" spans="1:19" ht="15" customHeight="1" x14ac:dyDescent="0.25">
      <c r="A18" s="231"/>
      <c r="B18" s="168"/>
      <c r="C18" s="130"/>
      <c r="D18" s="130"/>
      <c r="E18" s="130"/>
      <c r="F18" s="169"/>
      <c r="G18" s="168"/>
      <c r="H18" s="130"/>
      <c r="I18" s="130"/>
      <c r="J18" s="130"/>
      <c r="K18" s="169"/>
      <c r="L18" s="168"/>
      <c r="M18" s="130"/>
      <c r="N18" s="169"/>
      <c r="O18" s="168"/>
      <c r="P18" s="169"/>
      <c r="Q18" s="211"/>
      <c r="R18" s="238"/>
    </row>
    <row r="19" spans="1:19" ht="15.75" customHeight="1" thickBot="1" x14ac:dyDescent="0.3">
      <c r="A19" s="231"/>
      <c r="B19" s="149"/>
      <c r="C19" s="150"/>
      <c r="D19" s="150"/>
      <c r="E19" s="150"/>
      <c r="F19" s="151"/>
      <c r="G19" s="149"/>
      <c r="H19" s="150"/>
      <c r="I19" s="150"/>
      <c r="J19" s="150"/>
      <c r="K19" s="151"/>
      <c r="L19" s="149"/>
      <c r="M19" s="150"/>
      <c r="N19" s="151"/>
      <c r="O19" s="149"/>
      <c r="P19" s="151"/>
      <c r="Q19" s="152"/>
      <c r="R19" s="238"/>
    </row>
    <row r="20" spans="1:19" ht="44.45" customHeight="1" thickBot="1" x14ac:dyDescent="0.3">
      <c r="A20" s="231"/>
      <c r="B20" s="131">
        <f>'CONCERT-EVALUAC'!F23</f>
        <v>0</v>
      </c>
      <c r="C20" s="132"/>
      <c r="D20" s="132"/>
      <c r="E20" s="132"/>
      <c r="F20" s="133"/>
      <c r="G20" s="217"/>
      <c r="H20" s="218"/>
      <c r="I20" s="218"/>
      <c r="J20" s="218"/>
      <c r="K20" s="219"/>
      <c r="L20" s="217"/>
      <c r="M20" s="218"/>
      <c r="N20" s="219"/>
      <c r="O20" s="215"/>
      <c r="P20" s="216"/>
      <c r="Q20" s="56"/>
      <c r="R20" s="238"/>
    </row>
    <row r="21" spans="1:19" ht="44.45" customHeight="1" thickBot="1" x14ac:dyDescent="0.3">
      <c r="A21" s="231"/>
      <c r="B21" s="131">
        <f>'CONCERT-EVALUAC'!F24</f>
        <v>0</v>
      </c>
      <c r="C21" s="132"/>
      <c r="D21" s="132"/>
      <c r="E21" s="132"/>
      <c r="F21" s="133"/>
      <c r="G21" s="217"/>
      <c r="H21" s="218"/>
      <c r="I21" s="218"/>
      <c r="J21" s="218"/>
      <c r="K21" s="219"/>
      <c r="L21" s="217"/>
      <c r="M21" s="218"/>
      <c r="N21" s="219"/>
      <c r="O21" s="215"/>
      <c r="P21" s="216"/>
      <c r="Q21" s="56"/>
      <c r="R21" s="238"/>
    </row>
    <row r="22" spans="1:19" ht="44.45" customHeight="1" thickBot="1" x14ac:dyDescent="0.3">
      <c r="A22" s="231"/>
      <c r="B22" s="131">
        <f>'CONCERT-EVALUAC'!F25</f>
        <v>0</v>
      </c>
      <c r="C22" s="132"/>
      <c r="D22" s="132"/>
      <c r="E22" s="132"/>
      <c r="F22" s="133"/>
      <c r="G22" s="217"/>
      <c r="H22" s="218"/>
      <c r="I22" s="218"/>
      <c r="J22" s="218"/>
      <c r="K22" s="219"/>
      <c r="L22" s="217"/>
      <c r="M22" s="218"/>
      <c r="N22" s="219"/>
      <c r="O22" s="215"/>
      <c r="P22" s="216"/>
      <c r="Q22" s="56"/>
      <c r="R22" s="238"/>
    </row>
    <row r="23" spans="1:19" ht="44.45" customHeight="1" thickBot="1" x14ac:dyDescent="0.3">
      <c r="A23" s="231"/>
      <c r="B23" s="131">
        <f>'CONCERT-EVALUAC'!F26</f>
        <v>0</v>
      </c>
      <c r="C23" s="132"/>
      <c r="D23" s="132"/>
      <c r="E23" s="132"/>
      <c r="F23" s="133"/>
      <c r="G23" s="217"/>
      <c r="H23" s="218"/>
      <c r="I23" s="218"/>
      <c r="J23" s="218"/>
      <c r="K23" s="219"/>
      <c r="L23" s="217"/>
      <c r="M23" s="218"/>
      <c r="N23" s="219"/>
      <c r="O23" s="215"/>
      <c r="P23" s="216"/>
      <c r="Q23" s="56"/>
      <c r="R23" s="238"/>
    </row>
    <row r="24" spans="1:19" ht="44.45" customHeight="1" thickBot="1" x14ac:dyDescent="0.3">
      <c r="A24" s="231"/>
      <c r="B24" s="131">
        <f>'CONCERT-EVALUAC'!F27</f>
        <v>0</v>
      </c>
      <c r="C24" s="132"/>
      <c r="D24" s="132"/>
      <c r="E24" s="132"/>
      <c r="F24" s="133"/>
      <c r="G24" s="131"/>
      <c r="H24" s="132"/>
      <c r="I24" s="132"/>
      <c r="J24" s="132"/>
      <c r="K24" s="133"/>
      <c r="L24" s="217"/>
      <c r="M24" s="218"/>
      <c r="N24" s="219"/>
      <c r="O24" s="215"/>
      <c r="P24" s="216"/>
      <c r="Q24" s="56"/>
      <c r="R24" s="238"/>
    </row>
    <row r="25" spans="1:19" ht="44.45" customHeight="1" thickBot="1" x14ac:dyDescent="0.3">
      <c r="A25" s="231"/>
      <c r="B25" s="131">
        <f>'CONCERT-EVALUAC'!F28</f>
        <v>0</v>
      </c>
      <c r="C25" s="132"/>
      <c r="D25" s="132"/>
      <c r="E25" s="132"/>
      <c r="F25" s="133"/>
      <c r="G25" s="217"/>
      <c r="H25" s="218"/>
      <c r="I25" s="218"/>
      <c r="J25" s="218"/>
      <c r="K25" s="219"/>
      <c r="L25" s="217"/>
      <c r="M25" s="218"/>
      <c r="N25" s="219"/>
      <c r="O25" s="215"/>
      <c r="P25" s="216"/>
      <c r="Q25" s="56"/>
      <c r="R25" s="238"/>
    </row>
    <row r="26" spans="1:19" ht="12.75" customHeight="1" x14ac:dyDescent="0.25">
      <c r="A26" s="231"/>
      <c r="B26" s="122" t="s">
        <v>33</v>
      </c>
      <c r="C26" s="123"/>
      <c r="D26" s="123"/>
      <c r="E26" s="123"/>
      <c r="F26" s="123"/>
      <c r="G26" s="123"/>
      <c r="H26" s="112"/>
      <c r="I26" s="94"/>
      <c r="J26" s="95"/>
      <c r="K26" s="95"/>
      <c r="L26" s="96"/>
      <c r="M26" s="122" t="s">
        <v>24</v>
      </c>
      <c r="N26" s="123"/>
      <c r="O26" s="112"/>
      <c r="P26" s="94"/>
      <c r="Q26" s="96"/>
      <c r="R26" s="238"/>
    </row>
    <row r="27" spans="1:19" ht="9.6" customHeight="1" x14ac:dyDescent="0.25">
      <c r="A27" s="231"/>
      <c r="B27" s="168"/>
      <c r="C27" s="130"/>
      <c r="D27" s="130"/>
      <c r="E27" s="130"/>
      <c r="F27" s="130"/>
      <c r="G27" s="130"/>
      <c r="H27" s="169"/>
      <c r="I27" s="97"/>
      <c r="J27" s="98"/>
      <c r="K27" s="98"/>
      <c r="L27" s="99"/>
      <c r="M27" s="168"/>
      <c r="N27" s="130"/>
      <c r="O27" s="169"/>
      <c r="P27" s="97"/>
      <c r="Q27" s="99"/>
      <c r="R27" s="238"/>
    </row>
    <row r="28" spans="1:19" ht="10.9" customHeight="1" thickBot="1" x14ac:dyDescent="0.3">
      <c r="A28" s="231"/>
      <c r="B28" s="149"/>
      <c r="C28" s="150"/>
      <c r="D28" s="150"/>
      <c r="E28" s="150"/>
      <c r="F28" s="150"/>
      <c r="G28" s="150"/>
      <c r="H28" s="151"/>
      <c r="I28" s="228"/>
      <c r="J28" s="229"/>
      <c r="K28" s="229"/>
      <c r="L28" s="230"/>
      <c r="M28" s="149"/>
      <c r="N28" s="150"/>
      <c r="O28" s="151"/>
      <c r="P28" s="228"/>
      <c r="Q28" s="230"/>
      <c r="R28" s="238"/>
    </row>
    <row r="29" spans="1:19" ht="10.9" customHeight="1" x14ac:dyDescent="0.25">
      <c r="A29" s="231"/>
      <c r="B29" s="242"/>
      <c r="C29" s="242"/>
      <c r="D29" s="242"/>
      <c r="E29" s="242"/>
      <c r="F29" s="242"/>
      <c r="G29" s="242"/>
      <c r="H29" s="242"/>
      <c r="I29" s="242"/>
      <c r="J29" s="242"/>
      <c r="K29" s="242"/>
      <c r="L29" s="242"/>
      <c r="M29" s="242"/>
      <c r="N29" s="242"/>
      <c r="O29" s="242"/>
      <c r="P29" s="242"/>
      <c r="Q29" s="242"/>
      <c r="R29" s="238"/>
    </row>
    <row r="30" spans="1:19" ht="6.6" hidden="1" customHeight="1" x14ac:dyDescent="0.25">
      <c r="A30" s="231"/>
      <c r="B30" s="238"/>
      <c r="C30" s="238"/>
      <c r="D30" s="238"/>
      <c r="E30" s="238"/>
      <c r="F30" s="238"/>
      <c r="G30" s="238"/>
      <c r="H30" s="238"/>
      <c r="I30" s="238"/>
      <c r="J30" s="238"/>
      <c r="K30" s="238"/>
      <c r="L30" s="238"/>
      <c r="M30" s="238"/>
      <c r="N30" s="238"/>
      <c r="O30" s="238"/>
      <c r="P30" s="238"/>
      <c r="Q30" s="238"/>
      <c r="R30" s="238"/>
    </row>
    <row r="31" spans="1:19" ht="22.9" customHeight="1" x14ac:dyDescent="0.25">
      <c r="A31" s="231"/>
      <c r="B31" s="241"/>
      <c r="C31" s="241"/>
      <c r="D31" s="241"/>
      <c r="E31" s="241"/>
      <c r="F31" s="241"/>
      <c r="G31" s="241"/>
      <c r="H31" s="241"/>
      <c r="I31" s="241"/>
      <c r="J31" s="241"/>
      <c r="K31" s="241"/>
      <c r="L31" s="241"/>
      <c r="M31" s="241"/>
      <c r="N31" s="241"/>
      <c r="O31" s="241"/>
      <c r="P31" s="241"/>
      <c r="Q31" s="241"/>
      <c r="R31" s="238"/>
      <c r="S31" s="58"/>
    </row>
    <row r="46" spans="15:15" ht="14.25" hidden="1" x14ac:dyDescent="0.25">
      <c r="O46" s="59"/>
    </row>
    <row r="49" spans="3:3" ht="12.75" customHeight="1" x14ac:dyDescent="0.25"/>
    <row r="50" spans="3:3" ht="28.15" customHeight="1" x14ac:dyDescent="0.25"/>
    <row r="51" spans="3:3" ht="32.450000000000003" customHeight="1" x14ac:dyDescent="0.25"/>
    <row r="52" spans="3:3" ht="30.6" customHeight="1" x14ac:dyDescent="0.25"/>
    <row r="53" spans="3:3" ht="12.75" customHeight="1" x14ac:dyDescent="0.25"/>
    <row r="54" spans="3:3" ht="12.75" customHeight="1" x14ac:dyDescent="0.25"/>
    <row r="55" spans="3:3" ht="34.9" customHeight="1" x14ac:dyDescent="0.25"/>
    <row r="56" spans="3:3" ht="12.75" customHeight="1" x14ac:dyDescent="0.25"/>
    <row r="57" spans="3:3" ht="12.75" customHeight="1" x14ac:dyDescent="0.25"/>
    <row r="62" spans="3:3" ht="12.75" hidden="1" customHeight="1" x14ac:dyDescent="0.25">
      <c r="C62" s="60"/>
    </row>
    <row r="63" spans="3:3" ht="12.75" hidden="1" customHeight="1" x14ac:dyDescent="0.25">
      <c r="C63" s="60"/>
    </row>
    <row r="64" spans="3:3" ht="12.75" hidden="1" customHeight="1" x14ac:dyDescent="0.25">
      <c r="C64" s="60"/>
    </row>
    <row r="65" s="51" customFormat="1" ht="12.75" customHeight="1" x14ac:dyDescent="0.25"/>
    <row r="66" s="51" customFormat="1" ht="12.75" customHeight="1" x14ac:dyDescent="0.25"/>
    <row r="67" s="51" customFormat="1" ht="12.75" customHeight="1" x14ac:dyDescent="0.25"/>
    <row r="68" s="51" customFormat="1" ht="12.75" customHeight="1" x14ac:dyDescent="0.25"/>
    <row r="69" s="51" customFormat="1" ht="12.75" customHeight="1" x14ac:dyDescent="0.25"/>
    <row r="70" s="51" customFormat="1" ht="12.75" customHeight="1" x14ac:dyDescent="0.25"/>
    <row r="71" s="51" customFormat="1" ht="12.75" customHeight="1" x14ac:dyDescent="0.25"/>
    <row r="72" s="51" customFormat="1" ht="12.75" customHeight="1" x14ac:dyDescent="0.25"/>
    <row r="73" s="51" customFormat="1" ht="12.75" customHeight="1" x14ac:dyDescent="0.25"/>
    <row r="74" s="51" customFormat="1" ht="12.75" customHeight="1" x14ac:dyDescent="0.25"/>
    <row r="75" s="51" customFormat="1" ht="12.75" customHeight="1" x14ac:dyDescent="0.25"/>
    <row r="76" s="51" customFormat="1" ht="12.75" customHeight="1" x14ac:dyDescent="0.25"/>
    <row r="77" s="51" customFormat="1" ht="12.75" customHeight="1" x14ac:dyDescent="0.25"/>
    <row r="78" s="51" customFormat="1" ht="12.75" customHeight="1" x14ac:dyDescent="0.25"/>
    <row r="79" s="51" customFormat="1" ht="12.75" customHeight="1" x14ac:dyDescent="0.25"/>
    <row r="80" s="51" customFormat="1" ht="12.75" customHeight="1" x14ac:dyDescent="0.25"/>
    <row r="81" s="51" customFormat="1" ht="12.75" customHeight="1" x14ac:dyDescent="0.25"/>
    <row r="82" s="51" customFormat="1" ht="12.75" customHeight="1" x14ac:dyDescent="0.25"/>
    <row r="83" s="51" customFormat="1" ht="12.75" customHeight="1" x14ac:dyDescent="0.25"/>
    <row r="84" s="51" customFormat="1" ht="12.75" customHeight="1" x14ac:dyDescent="0.25"/>
    <row r="85" s="51" customFormat="1" ht="12.75" customHeight="1" x14ac:dyDescent="0.25"/>
    <row r="86" s="51" customFormat="1" ht="12.75" customHeight="1" x14ac:dyDescent="0.25"/>
    <row r="87" s="51" customFormat="1" ht="12.75" customHeight="1" x14ac:dyDescent="0.25"/>
    <row r="88" s="51" customFormat="1" ht="12.75" customHeight="1" x14ac:dyDescent="0.25"/>
    <row r="89" s="51" customFormat="1" ht="12.75" customHeight="1" x14ac:dyDescent="0.25"/>
    <row r="90" s="51" customFormat="1" ht="12.75" customHeight="1" x14ac:dyDescent="0.25"/>
    <row r="91" s="51" customFormat="1" ht="12.75" customHeight="1" x14ac:dyDescent="0.25"/>
    <row r="92" s="51" customFormat="1" ht="12.75" customHeight="1" x14ac:dyDescent="0.25"/>
    <row r="93" s="51" customFormat="1" ht="12.75" customHeight="1" x14ac:dyDescent="0.25"/>
    <row r="94" s="51" customFormat="1" ht="12.75" customHeight="1" x14ac:dyDescent="0.25"/>
    <row r="95" s="51" customFormat="1" ht="12.75" customHeight="1" x14ac:dyDescent="0.25"/>
    <row r="96" s="51" customFormat="1" ht="12.75" customHeight="1" x14ac:dyDescent="0.25"/>
    <row r="97" s="51" customFormat="1" ht="12.75" customHeight="1" x14ac:dyDescent="0.25"/>
    <row r="98" s="51" customFormat="1" ht="12.75" customHeight="1" x14ac:dyDescent="0.25"/>
    <row r="99" s="51" customFormat="1" ht="12.75" customHeight="1" x14ac:dyDescent="0.25"/>
    <row r="100" s="51" customFormat="1" ht="12.75" customHeight="1" x14ac:dyDescent="0.25"/>
    <row r="101" s="51" customFormat="1" ht="12.75" customHeight="1" x14ac:dyDescent="0.25"/>
    <row r="102" s="51" customFormat="1" ht="12.75" customHeight="1" x14ac:dyDescent="0.25"/>
    <row r="103" s="51" customFormat="1" ht="12.75" customHeight="1" x14ac:dyDescent="0.25"/>
    <row r="104" s="51" customFormat="1" ht="12.75" customHeight="1" x14ac:dyDescent="0.25"/>
    <row r="105" s="51" customFormat="1" ht="12.75" customHeight="1" x14ac:dyDescent="0.25"/>
    <row r="106" s="51" customFormat="1" ht="12.75" customHeight="1" x14ac:dyDescent="0.25"/>
    <row r="107" s="51" customFormat="1" ht="12.75" customHeight="1" x14ac:dyDescent="0.25"/>
    <row r="108" s="51" customFormat="1" ht="12.75" customHeight="1" x14ac:dyDescent="0.25"/>
    <row r="109" s="51" customFormat="1" ht="12.75" customHeight="1" x14ac:dyDescent="0.25"/>
    <row r="110" s="51" customFormat="1" ht="12.75" customHeight="1" x14ac:dyDescent="0.25"/>
  </sheetData>
  <mergeCells count="62">
    <mergeCell ref="N9:P9"/>
    <mergeCell ref="B12:Q12"/>
    <mergeCell ref="B9:G9"/>
    <mergeCell ref="B5:Q5"/>
    <mergeCell ref="B6:F6"/>
    <mergeCell ref="G6:Q6"/>
    <mergeCell ref="B7:F7"/>
    <mergeCell ref="G7:Q7"/>
    <mergeCell ref="B8:G8"/>
    <mergeCell ref="H8:M8"/>
    <mergeCell ref="N8:P8"/>
    <mergeCell ref="R7:R31"/>
    <mergeCell ref="L20:N20"/>
    <mergeCell ref="E14:J14"/>
    <mergeCell ref="K14:M14"/>
    <mergeCell ref="G25:K25"/>
    <mergeCell ref="B11:Q11"/>
    <mergeCell ref="B31:Q31"/>
    <mergeCell ref="B26:H28"/>
    <mergeCell ref="B29:Q29"/>
    <mergeCell ref="B30:Q30"/>
    <mergeCell ref="O25:P25"/>
    <mergeCell ref="B24:F24"/>
    <mergeCell ref="L25:N25"/>
    <mergeCell ref="O21:P21"/>
    <mergeCell ref="G22:K22"/>
    <mergeCell ref="G24:K24"/>
    <mergeCell ref="A7:A31"/>
    <mergeCell ref="G17:K19"/>
    <mergeCell ref="L17:N19"/>
    <mergeCell ref="O17:P19"/>
    <mergeCell ref="P26:Q28"/>
    <mergeCell ref="L21:N21"/>
    <mergeCell ref="G23:K23"/>
    <mergeCell ref="O24:P24"/>
    <mergeCell ref="B17:F19"/>
    <mergeCell ref="C14:D14"/>
    <mergeCell ref="O23:P23"/>
    <mergeCell ref="N14:P14"/>
    <mergeCell ref="H9:M9"/>
    <mergeCell ref="B15:Q15"/>
    <mergeCell ref="B20:F20"/>
    <mergeCell ref="E13:J13"/>
    <mergeCell ref="I26:L28"/>
    <mergeCell ref="G20:K20"/>
    <mergeCell ref="B21:F21"/>
    <mergeCell ref="G21:K21"/>
    <mergeCell ref="L24:N24"/>
    <mergeCell ref="B22:F22"/>
    <mergeCell ref="M26:O28"/>
    <mergeCell ref="B25:F25"/>
    <mergeCell ref="L22:N22"/>
    <mergeCell ref="O20:P20"/>
    <mergeCell ref="Q17:Q19"/>
    <mergeCell ref="C13:D13"/>
    <mergeCell ref="K13:M13"/>
    <mergeCell ref="O22:P22"/>
    <mergeCell ref="B23:F23"/>
    <mergeCell ref="L23:N23"/>
    <mergeCell ref="B16:Q16"/>
    <mergeCell ref="B13:B14"/>
    <mergeCell ref="N13:P13"/>
  </mergeCells>
  <printOptions horizontalCentered="1" verticalCentered="1"/>
  <pageMargins left="0.9055118110236221" right="0.51181102362204722" top="0.74803149606299213" bottom="1.0098214285714286" header="0.31496062992125984" footer="0.31496062992125984"/>
  <pageSetup scale="58"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6D7D-67A3-40F8-8BD7-46CB1D80F249}">
  <sheetPr>
    <pageSetUpPr fitToPage="1"/>
  </sheetPr>
  <dimension ref="A1:T179"/>
  <sheetViews>
    <sheetView showGridLines="0" view="pageLayout" zoomScale="70" zoomScaleNormal="75" zoomScaleSheetLayoutView="75" zoomScalePageLayoutView="70" workbookViewId="0">
      <selection activeCell="E73" sqref="E73:I74"/>
    </sheetView>
  </sheetViews>
  <sheetFormatPr baseColWidth="10" defaultColWidth="0" defaultRowHeight="0" customHeight="1" zeroHeight="1" x14ac:dyDescent="0.2"/>
  <cols>
    <col min="1" max="1" width="11.7109375" style="62" customWidth="1"/>
    <col min="2" max="2" width="9" style="62" customWidth="1"/>
    <col min="3" max="3" width="12.42578125" style="62" customWidth="1"/>
    <col min="4" max="4" width="10.7109375" style="62" customWidth="1"/>
    <col min="5" max="5" width="11.140625" style="62" customWidth="1"/>
    <col min="6" max="6" width="9" style="62" customWidth="1"/>
    <col min="7" max="7" width="13" style="62" customWidth="1"/>
    <col min="8" max="8" width="10.140625" style="62" customWidth="1"/>
    <col min="9" max="11" width="9" style="62" customWidth="1"/>
    <col min="12" max="12" width="12.42578125" style="62" customWidth="1"/>
    <col min="13" max="14" width="9" style="62" customWidth="1"/>
    <col min="15" max="15" width="12.85546875" style="62" customWidth="1"/>
    <col min="16" max="16" width="8.7109375" style="62" customWidth="1"/>
    <col min="17" max="17" width="9" style="62" customWidth="1"/>
    <col min="18" max="18" width="12.140625" style="62" customWidth="1"/>
    <col min="19" max="19" width="1" style="62" customWidth="1"/>
    <col min="20" max="20" width="0" style="62" hidden="1" customWidth="1"/>
    <col min="21" max="16384" width="11.42578125" style="62" hidden="1"/>
  </cols>
  <sheetData>
    <row r="1" spans="1:18" s="7" customFormat="1" ht="30" customHeight="1" x14ac:dyDescent="0.2">
      <c r="A1" s="62"/>
      <c r="B1" s="62"/>
      <c r="C1" s="62"/>
      <c r="E1" s="14"/>
      <c r="F1" s="14"/>
      <c r="G1" s="14"/>
      <c r="H1" s="14"/>
      <c r="I1" s="14"/>
      <c r="J1" s="14"/>
      <c r="K1" s="14"/>
      <c r="L1" s="14"/>
      <c r="M1" s="14"/>
      <c r="N1" s="14"/>
      <c r="O1" s="14"/>
      <c r="P1" s="11"/>
      <c r="Q1" s="11"/>
      <c r="R1" s="11"/>
    </row>
    <row r="2" spans="1:18" s="7" customFormat="1" ht="30" customHeight="1" x14ac:dyDescent="0.2">
      <c r="A2" s="62"/>
      <c r="B2" s="62"/>
      <c r="C2" s="62"/>
      <c r="D2" s="14"/>
      <c r="E2" s="14"/>
      <c r="F2" s="14"/>
      <c r="G2" s="14"/>
      <c r="H2" s="14"/>
      <c r="I2" s="14"/>
      <c r="J2" s="14"/>
      <c r="K2" s="14"/>
      <c r="L2" s="14"/>
      <c r="M2" s="14"/>
      <c r="N2" s="14"/>
      <c r="O2" s="14"/>
      <c r="P2" s="11"/>
      <c r="Q2" s="11"/>
      <c r="R2" s="11"/>
    </row>
    <row r="3" spans="1:18" s="7" customFormat="1" ht="39.75" customHeight="1" x14ac:dyDescent="0.2">
      <c r="A3" s="62"/>
      <c r="B3" s="62"/>
      <c r="C3" s="62"/>
      <c r="D3" s="14"/>
      <c r="E3" s="14"/>
      <c r="F3" s="14"/>
      <c r="G3" s="14"/>
      <c r="H3" s="14"/>
      <c r="I3" s="14"/>
      <c r="J3" s="14"/>
      <c r="K3" s="14"/>
      <c r="L3" s="14"/>
      <c r="M3" s="14"/>
      <c r="N3" s="14"/>
      <c r="O3" s="14"/>
      <c r="P3" s="11"/>
      <c r="Q3" s="11"/>
      <c r="R3" s="11"/>
    </row>
    <row r="4" spans="1:18" s="7" customFormat="1" ht="30" customHeight="1" x14ac:dyDescent="0.2">
      <c r="A4" s="423" t="s">
        <v>152</v>
      </c>
      <c r="B4" s="423"/>
      <c r="C4" s="423"/>
      <c r="D4" s="423"/>
      <c r="E4" s="423"/>
      <c r="F4" s="423"/>
      <c r="G4" s="423"/>
      <c r="H4" s="423"/>
      <c r="I4" s="423"/>
      <c r="J4" s="423"/>
      <c r="K4" s="423"/>
      <c r="L4" s="423"/>
      <c r="M4" s="423"/>
      <c r="N4" s="423"/>
      <c r="O4" s="423"/>
      <c r="P4" s="423"/>
      <c r="Q4" s="423"/>
      <c r="R4" s="423"/>
    </row>
    <row r="5" spans="1:18" s="7" customFormat="1" ht="18.75" customHeight="1" x14ac:dyDescent="0.2">
      <c r="A5" s="163" t="s">
        <v>128</v>
      </c>
      <c r="B5" s="163"/>
      <c r="C5" s="163"/>
      <c r="D5" s="163"/>
      <c r="E5" s="163"/>
      <c r="F5" s="247" t="s">
        <v>129</v>
      </c>
      <c r="G5" s="247"/>
      <c r="H5" s="247"/>
      <c r="I5" s="247"/>
      <c r="J5" s="247"/>
      <c r="K5" s="247"/>
      <c r="L5" s="247"/>
      <c r="M5" s="247"/>
      <c r="N5" s="247"/>
      <c r="O5" s="247"/>
      <c r="P5" s="247"/>
      <c r="Q5" s="247"/>
      <c r="R5" s="247"/>
    </row>
    <row r="6" spans="1:18" s="7" customFormat="1" ht="18.75" customHeight="1" x14ac:dyDescent="0.2">
      <c r="A6" s="163" t="s">
        <v>130</v>
      </c>
      <c r="B6" s="163"/>
      <c r="C6" s="163"/>
      <c r="D6" s="163"/>
      <c r="E6" s="163"/>
      <c r="F6" s="121" t="s">
        <v>151</v>
      </c>
      <c r="G6" s="121"/>
      <c r="H6" s="121"/>
      <c r="I6" s="121"/>
      <c r="J6" s="121"/>
      <c r="K6" s="121"/>
      <c r="L6" s="121"/>
      <c r="M6" s="121"/>
      <c r="N6" s="121"/>
      <c r="O6" s="121"/>
      <c r="P6" s="121"/>
      <c r="Q6" s="121"/>
      <c r="R6" s="121"/>
    </row>
    <row r="7" spans="1:18" s="7" customFormat="1" ht="19.5" customHeight="1" x14ac:dyDescent="0.2">
      <c r="A7" s="163" t="s">
        <v>131</v>
      </c>
      <c r="B7" s="163"/>
      <c r="C7" s="163"/>
      <c r="D7" s="163"/>
      <c r="E7" s="163"/>
      <c r="F7" s="163" t="s">
        <v>140</v>
      </c>
      <c r="G7" s="163"/>
      <c r="H7" s="163"/>
      <c r="I7" s="163"/>
      <c r="J7" s="163"/>
      <c r="K7" s="163" t="s">
        <v>141</v>
      </c>
      <c r="L7" s="163"/>
      <c r="M7" s="163"/>
      <c r="N7" s="163"/>
      <c r="O7" s="163"/>
      <c r="P7" s="90" t="s">
        <v>142</v>
      </c>
      <c r="Q7" s="90"/>
      <c r="R7" s="90"/>
    </row>
    <row r="8" spans="1:18" s="7" customFormat="1" ht="20.25" customHeight="1" x14ac:dyDescent="0.2">
      <c r="A8" s="245">
        <f>'CONCERT-EVALUAC'!A8</f>
        <v>46231</v>
      </c>
      <c r="B8" s="245"/>
      <c r="C8" s="245"/>
      <c r="D8" s="245"/>
      <c r="E8" s="245"/>
      <c r="F8" s="121" t="s">
        <v>136</v>
      </c>
      <c r="G8" s="121"/>
      <c r="H8" s="121"/>
      <c r="I8" s="121"/>
      <c r="J8" s="121"/>
      <c r="K8" s="243" t="s">
        <v>153</v>
      </c>
      <c r="L8" s="244"/>
      <c r="M8" s="244"/>
      <c r="N8" s="244"/>
      <c r="O8" s="244"/>
      <c r="P8" s="101" t="s">
        <v>145</v>
      </c>
      <c r="Q8" s="101"/>
      <c r="R8" s="101"/>
    </row>
    <row r="9" spans="1:18" s="7" customFormat="1" ht="9.6" customHeight="1" x14ac:dyDescent="0.2">
      <c r="A9" s="18"/>
      <c r="B9" s="18"/>
      <c r="C9" s="18"/>
      <c r="D9" s="18"/>
      <c r="E9" s="18"/>
      <c r="F9" s="19"/>
      <c r="G9" s="19"/>
      <c r="H9" s="19"/>
      <c r="I9" s="19"/>
      <c r="J9" s="19"/>
      <c r="K9" s="20"/>
      <c r="L9" s="20"/>
      <c r="M9" s="20"/>
      <c r="N9" s="20"/>
      <c r="O9" s="20"/>
      <c r="P9" s="21"/>
      <c r="Q9" s="21"/>
      <c r="R9" s="21"/>
    </row>
    <row r="10" spans="1:18" s="7" customFormat="1" ht="17.25" customHeight="1" x14ac:dyDescent="0.2">
      <c r="A10" s="240" t="s">
        <v>133</v>
      </c>
      <c r="B10" s="240"/>
      <c r="C10" s="240"/>
      <c r="D10" s="240"/>
      <c r="E10" s="240"/>
      <c r="F10" s="240"/>
      <c r="G10" s="240"/>
      <c r="H10" s="240"/>
      <c r="I10" s="240"/>
      <c r="J10" s="240"/>
      <c r="K10" s="240"/>
      <c r="L10" s="240"/>
      <c r="M10" s="240"/>
      <c r="N10" s="240"/>
      <c r="O10" s="240"/>
      <c r="P10" s="240"/>
      <c r="Q10" s="240"/>
      <c r="R10" s="240"/>
    </row>
    <row r="11" spans="1:18" s="7" customFormat="1" ht="20.25" customHeight="1" thickBot="1" x14ac:dyDescent="0.25">
      <c r="A11" s="238"/>
      <c r="B11" s="238"/>
      <c r="C11" s="238"/>
      <c r="D11" s="238"/>
      <c r="E11" s="238"/>
      <c r="F11" s="238"/>
      <c r="G11" s="238"/>
      <c r="H11" s="238"/>
      <c r="I11" s="238"/>
      <c r="J11" s="238"/>
      <c r="K11" s="238"/>
      <c r="L11" s="238"/>
      <c r="M11" s="238"/>
      <c r="N11" s="238"/>
      <c r="O11" s="238"/>
      <c r="P11" s="238"/>
      <c r="Q11" s="238"/>
      <c r="R11" s="238"/>
    </row>
    <row r="12" spans="1:18" s="7" customFormat="1" ht="36" customHeight="1" thickBot="1" x14ac:dyDescent="0.25">
      <c r="A12" s="249" t="s">
        <v>7</v>
      </c>
      <c r="B12" s="251" t="s">
        <v>8</v>
      </c>
      <c r="C12" s="252"/>
      <c r="D12" s="232">
        <f>'CONCERT-EVALUAC'!D14</f>
        <v>0</v>
      </c>
      <c r="E12" s="233"/>
      <c r="F12" s="233"/>
      <c r="G12" s="233"/>
      <c r="H12" s="233"/>
      <c r="I12" s="234"/>
      <c r="J12" s="214" t="s">
        <v>9</v>
      </c>
      <c r="K12" s="214"/>
      <c r="L12" s="214"/>
      <c r="M12" s="395">
        <f>'CONCERT-EVALUAC'!D15</f>
        <v>0</v>
      </c>
      <c r="N12" s="395"/>
      <c r="O12" s="395"/>
      <c r="P12" s="395"/>
      <c r="Q12" s="395"/>
      <c r="R12" s="396"/>
    </row>
    <row r="13" spans="1:18" s="7" customFormat="1" ht="40.5" customHeight="1" thickBot="1" x14ac:dyDescent="0.25">
      <c r="A13" s="402"/>
      <c r="B13" s="253" t="s">
        <v>98</v>
      </c>
      <c r="C13" s="254"/>
      <c r="D13" s="232">
        <f>'CONCERT-EVALUAC'!D16</f>
        <v>0</v>
      </c>
      <c r="E13" s="308"/>
      <c r="F13" s="308"/>
      <c r="G13" s="308"/>
      <c r="H13" s="308"/>
      <c r="I13" s="383"/>
      <c r="J13" s="212" t="s">
        <v>96</v>
      </c>
      <c r="K13" s="214"/>
      <c r="L13" s="248"/>
      <c r="M13" s="397">
        <f>'CONCERT-EVALUAC'!D17</f>
        <v>0</v>
      </c>
      <c r="N13" s="397"/>
      <c r="O13" s="397"/>
      <c r="P13" s="397"/>
      <c r="Q13" s="397"/>
      <c r="R13" s="398"/>
    </row>
    <row r="14" spans="1:18" s="7" customFormat="1" ht="45" customHeight="1" thickBot="1" x14ac:dyDescent="0.25">
      <c r="A14" s="249" t="s">
        <v>44</v>
      </c>
      <c r="B14" s="251" t="s">
        <v>8</v>
      </c>
      <c r="C14" s="252"/>
      <c r="D14" s="232">
        <f>'CONCERT-EVALUAC'!I14</f>
        <v>0</v>
      </c>
      <c r="E14" s="233"/>
      <c r="F14" s="233"/>
      <c r="G14" s="233"/>
      <c r="H14" s="233"/>
      <c r="I14" s="234"/>
      <c r="J14" s="212" t="s">
        <v>9</v>
      </c>
      <c r="K14" s="214"/>
      <c r="L14" s="248"/>
      <c r="M14" s="399">
        <f>'CONCERT-EVALUAC'!I15</f>
        <v>0</v>
      </c>
      <c r="N14" s="400"/>
      <c r="O14" s="400"/>
      <c r="P14" s="400"/>
      <c r="Q14" s="400"/>
      <c r="R14" s="401"/>
    </row>
    <row r="15" spans="1:18" s="7" customFormat="1" ht="47.25" customHeight="1" thickBot="1" x14ac:dyDescent="0.25">
      <c r="A15" s="250"/>
      <c r="B15" s="253" t="s">
        <v>98</v>
      </c>
      <c r="C15" s="254"/>
      <c r="D15" s="422">
        <f>'CONCERT-EVALUAC'!I16</f>
        <v>0</v>
      </c>
      <c r="E15" s="233"/>
      <c r="F15" s="233"/>
      <c r="G15" s="233"/>
      <c r="H15" s="233"/>
      <c r="I15" s="234"/>
      <c r="J15" s="212" t="s">
        <v>96</v>
      </c>
      <c r="K15" s="214"/>
      <c r="L15" s="248"/>
      <c r="M15" s="420">
        <f>'CONCERT-EVALUAC'!I17</f>
        <v>0</v>
      </c>
      <c r="N15" s="420"/>
      <c r="O15" s="420"/>
      <c r="P15" s="420"/>
      <c r="Q15" s="420"/>
      <c r="R15" s="421"/>
    </row>
    <row r="16" spans="1:18" ht="22.5" customHeight="1" thickBot="1" x14ac:dyDescent="0.25">
      <c r="A16" s="220" t="s">
        <v>102</v>
      </c>
      <c r="B16" s="221"/>
      <c r="C16" s="221"/>
      <c r="D16" s="221"/>
      <c r="E16" s="221"/>
      <c r="F16" s="221"/>
      <c r="G16" s="221"/>
      <c r="H16" s="221"/>
      <c r="I16" s="221"/>
      <c r="J16" s="221"/>
      <c r="K16" s="221"/>
      <c r="L16" s="221"/>
      <c r="M16" s="221"/>
      <c r="N16" s="221"/>
      <c r="O16" s="221"/>
      <c r="P16" s="221"/>
      <c r="Q16" s="221"/>
      <c r="R16" s="222"/>
    </row>
    <row r="17" spans="1:18" ht="25.5" customHeight="1" thickBot="1" x14ac:dyDescent="0.25">
      <c r="A17" s="220" t="s">
        <v>103</v>
      </c>
      <c r="B17" s="221"/>
      <c r="C17" s="221"/>
      <c r="D17" s="221"/>
      <c r="E17" s="221"/>
      <c r="F17" s="221"/>
      <c r="G17" s="221"/>
      <c r="H17" s="221"/>
      <c r="I17" s="221"/>
      <c r="J17" s="221"/>
      <c r="K17" s="221"/>
      <c r="L17" s="221"/>
      <c r="M17" s="221"/>
      <c r="N17" s="221"/>
      <c r="O17" s="221"/>
      <c r="P17" s="221"/>
      <c r="Q17" s="221"/>
      <c r="R17" s="222"/>
    </row>
    <row r="18" spans="1:18" ht="8.25" customHeight="1" thickBot="1" x14ac:dyDescent="0.25">
      <c r="A18" s="63"/>
      <c r="B18" s="51"/>
      <c r="C18" s="51"/>
      <c r="D18" s="51"/>
      <c r="E18" s="51"/>
      <c r="F18" s="51"/>
      <c r="G18" s="51"/>
      <c r="H18" s="51"/>
      <c r="I18" s="51"/>
      <c r="J18" s="261"/>
      <c r="K18" s="261"/>
      <c r="L18" s="261"/>
      <c r="M18" s="261"/>
      <c r="N18" s="261"/>
      <c r="O18" s="261"/>
      <c r="P18" s="261"/>
      <c r="Q18" s="261"/>
      <c r="R18" s="262"/>
    </row>
    <row r="19" spans="1:18" ht="19.5" customHeight="1" thickBot="1" x14ac:dyDescent="0.25">
      <c r="A19" s="97" t="s">
        <v>124</v>
      </c>
      <c r="B19" s="98"/>
      <c r="C19" s="98"/>
      <c r="D19" s="51"/>
      <c r="E19" s="51"/>
      <c r="F19" s="273">
        <f>'CONCERT-EVALUAC'!O31</f>
        <v>0</v>
      </c>
      <c r="G19" s="274"/>
      <c r="H19" s="51"/>
      <c r="I19" s="51"/>
      <c r="J19" s="220" t="s">
        <v>41</v>
      </c>
      <c r="K19" s="221"/>
      <c r="L19" s="222"/>
      <c r="M19" s="263"/>
      <c r="N19" s="264"/>
      <c r="O19" s="264"/>
      <c r="P19" s="264"/>
      <c r="Q19" s="264"/>
      <c r="R19" s="265"/>
    </row>
    <row r="20" spans="1:18" ht="18.75" customHeight="1" thickBot="1" x14ac:dyDescent="0.25">
      <c r="A20" s="97"/>
      <c r="B20" s="98"/>
      <c r="C20" s="98"/>
      <c r="D20" s="51"/>
      <c r="E20" s="51"/>
      <c r="F20" s="275"/>
      <c r="G20" s="276"/>
      <c r="H20" s="51"/>
      <c r="I20" s="51"/>
      <c r="J20" s="64" t="s">
        <v>1</v>
      </c>
      <c r="K20" s="64" t="s">
        <v>2</v>
      </c>
      <c r="L20" s="64" t="s">
        <v>3</v>
      </c>
      <c r="M20" s="263"/>
      <c r="N20" s="264"/>
      <c r="O20" s="264"/>
      <c r="P20" s="264"/>
      <c r="Q20" s="264"/>
      <c r="R20" s="265"/>
    </row>
    <row r="21" spans="1:18" ht="22.5" customHeight="1" thickBot="1" x14ac:dyDescent="0.25">
      <c r="A21" s="97"/>
      <c r="B21" s="98"/>
      <c r="C21" s="98"/>
      <c r="D21" s="51"/>
      <c r="E21" s="51"/>
      <c r="F21" s="277"/>
      <c r="G21" s="278"/>
      <c r="H21" s="51"/>
      <c r="I21" s="51"/>
      <c r="J21" s="65"/>
      <c r="K21" s="65"/>
      <c r="L21" s="65"/>
      <c r="M21" s="263"/>
      <c r="N21" s="264"/>
      <c r="O21" s="264"/>
      <c r="P21" s="264"/>
      <c r="Q21" s="264"/>
      <c r="R21" s="265"/>
    </row>
    <row r="22" spans="1:18" ht="13.5" customHeight="1" thickBot="1" x14ac:dyDescent="0.25">
      <c r="A22" s="66"/>
      <c r="B22" s="57"/>
      <c r="C22" s="57"/>
      <c r="D22" s="57"/>
      <c r="E22" s="28"/>
      <c r="F22" s="28"/>
      <c r="G22" s="51"/>
      <c r="H22" s="51"/>
      <c r="I22" s="51"/>
      <c r="J22" s="269"/>
      <c r="K22" s="269"/>
      <c r="L22" s="269"/>
      <c r="M22" s="269"/>
      <c r="N22" s="269"/>
      <c r="O22" s="269"/>
      <c r="P22" s="269"/>
      <c r="Q22" s="269"/>
      <c r="R22" s="270"/>
    </row>
    <row r="23" spans="1:18" ht="13.5" customHeight="1" x14ac:dyDescent="0.2">
      <c r="A23" s="30"/>
      <c r="B23" s="67"/>
      <c r="C23" s="67"/>
      <c r="D23" s="67"/>
      <c r="E23" s="67"/>
      <c r="F23" s="67"/>
      <c r="G23" s="67"/>
      <c r="H23" s="67"/>
      <c r="I23" s="67"/>
      <c r="J23" s="67"/>
      <c r="K23" s="67"/>
      <c r="L23" s="67"/>
      <c r="M23" s="67"/>
      <c r="N23" s="67"/>
      <c r="O23" s="67"/>
      <c r="P23" s="67"/>
      <c r="Q23" s="67"/>
      <c r="R23" s="68"/>
    </row>
    <row r="24" spans="1:18" ht="27.75" customHeight="1" x14ac:dyDescent="0.2">
      <c r="A24" s="266" t="s">
        <v>42</v>
      </c>
      <c r="B24" s="267"/>
      <c r="C24" s="267"/>
      <c r="D24" s="267"/>
      <c r="E24" s="268"/>
      <c r="F24" s="268"/>
      <c r="G24" s="268"/>
      <c r="H24" s="268"/>
      <c r="I24" s="268"/>
      <c r="J24" s="51"/>
      <c r="K24" s="51"/>
      <c r="L24" s="51"/>
      <c r="M24" s="51"/>
      <c r="N24" s="51"/>
      <c r="O24" s="51"/>
      <c r="P24" s="51"/>
      <c r="Q24" s="51"/>
      <c r="R24" s="69"/>
    </row>
    <row r="25" spans="1:18" ht="13.5" customHeight="1" thickBot="1" x14ac:dyDescent="0.25">
      <c r="A25" s="70"/>
      <c r="B25" s="71"/>
      <c r="C25" s="71"/>
      <c r="D25" s="71"/>
      <c r="E25" s="71"/>
      <c r="F25" s="71"/>
      <c r="G25" s="71"/>
      <c r="H25" s="71"/>
      <c r="I25" s="71"/>
      <c r="J25" s="71"/>
      <c r="K25" s="71"/>
      <c r="L25" s="71"/>
      <c r="M25" s="71"/>
      <c r="N25" s="71"/>
      <c r="O25" s="71"/>
      <c r="P25" s="71"/>
      <c r="Q25" s="71"/>
      <c r="R25" s="72"/>
    </row>
    <row r="26" spans="1:18" ht="13.5" customHeight="1" x14ac:dyDescent="0.2">
      <c r="A26" s="63"/>
      <c r="B26" s="51"/>
      <c r="C26" s="51"/>
      <c r="D26" s="51"/>
      <c r="E26" s="51"/>
      <c r="F26" s="51"/>
      <c r="G26" s="51"/>
      <c r="H26" s="51"/>
      <c r="I26" s="51"/>
      <c r="J26" s="261"/>
      <c r="K26" s="261"/>
      <c r="L26" s="261"/>
      <c r="M26" s="261"/>
      <c r="N26" s="261"/>
      <c r="O26" s="261"/>
      <c r="P26" s="261"/>
      <c r="Q26" s="261"/>
      <c r="R26" s="262"/>
    </row>
    <row r="27" spans="1:18" ht="28.5" customHeight="1" x14ac:dyDescent="0.2">
      <c r="A27" s="266" t="s">
        <v>43</v>
      </c>
      <c r="B27" s="267"/>
      <c r="C27" s="267"/>
      <c r="D27" s="267"/>
      <c r="E27" s="268"/>
      <c r="F27" s="268"/>
      <c r="G27" s="268"/>
      <c r="H27" s="268"/>
      <c r="I27" s="268"/>
      <c r="J27" s="261"/>
      <c r="K27" s="261"/>
      <c r="L27" s="261"/>
      <c r="M27" s="261"/>
      <c r="N27" s="261"/>
      <c r="O27" s="261"/>
      <c r="P27" s="261"/>
      <c r="Q27" s="261"/>
      <c r="R27" s="262"/>
    </row>
    <row r="28" spans="1:18" ht="13.5" customHeight="1" thickBot="1" x14ac:dyDescent="0.25">
      <c r="A28" s="70"/>
      <c r="B28" s="71"/>
      <c r="C28" s="71"/>
      <c r="D28" s="71"/>
      <c r="E28" s="71"/>
      <c r="F28" s="71"/>
      <c r="G28" s="71"/>
      <c r="H28" s="71"/>
      <c r="I28" s="71"/>
      <c r="J28" s="271"/>
      <c r="K28" s="271"/>
      <c r="L28" s="271"/>
      <c r="M28" s="271"/>
      <c r="N28" s="271"/>
      <c r="O28" s="271"/>
      <c r="P28" s="271"/>
      <c r="Q28" s="271"/>
      <c r="R28" s="272"/>
    </row>
    <row r="29" spans="1:18" ht="6.75" customHeight="1" thickBot="1" x14ac:dyDescent="0.25">
      <c r="A29" s="63"/>
      <c r="B29" s="51"/>
      <c r="C29" s="51"/>
      <c r="D29" s="51"/>
      <c r="E29" s="51"/>
      <c r="F29" s="51"/>
      <c r="G29" s="51"/>
      <c r="H29" s="51"/>
      <c r="I29" s="51"/>
      <c r="J29" s="51"/>
      <c r="K29" s="51"/>
      <c r="L29" s="51"/>
      <c r="M29" s="51"/>
      <c r="N29" s="51"/>
      <c r="O29" s="51"/>
      <c r="P29" s="51"/>
      <c r="Q29" s="51"/>
      <c r="R29" s="69"/>
    </row>
    <row r="30" spans="1:18" ht="24.75" customHeight="1" thickBot="1" x14ac:dyDescent="0.25">
      <c r="A30" s="220" t="s">
        <v>64</v>
      </c>
      <c r="B30" s="221"/>
      <c r="C30" s="221"/>
      <c r="D30" s="221"/>
      <c r="E30" s="221"/>
      <c r="F30" s="221"/>
      <c r="G30" s="221"/>
      <c r="H30" s="221"/>
      <c r="I30" s="221"/>
      <c r="J30" s="221"/>
      <c r="K30" s="221"/>
      <c r="L30" s="221"/>
      <c r="M30" s="221"/>
      <c r="N30" s="221"/>
      <c r="O30" s="221"/>
      <c r="P30" s="221"/>
      <c r="Q30" s="221"/>
      <c r="R30" s="222"/>
    </row>
    <row r="31" spans="1:18" ht="13.5" customHeight="1" x14ac:dyDescent="0.2">
      <c r="A31" s="63"/>
      <c r="B31" s="51"/>
      <c r="C31" s="51"/>
      <c r="D31" s="51"/>
      <c r="E31" s="51"/>
      <c r="F31" s="51"/>
      <c r="G31" s="51"/>
      <c r="H31" s="51"/>
      <c r="I31" s="51"/>
      <c r="J31" s="255"/>
      <c r="K31" s="255"/>
      <c r="L31" s="255"/>
      <c r="M31" s="255"/>
      <c r="N31" s="255"/>
      <c r="O31" s="255"/>
      <c r="P31" s="255"/>
      <c r="Q31" s="255"/>
      <c r="R31" s="256"/>
    </row>
    <row r="32" spans="1:18" ht="13.5" customHeight="1" thickBot="1" x14ac:dyDescent="0.25">
      <c r="A32" s="63"/>
      <c r="B32" s="51"/>
      <c r="C32" s="51"/>
      <c r="D32" s="51"/>
      <c r="E32" s="51"/>
      <c r="F32" s="51"/>
      <c r="G32" s="51"/>
      <c r="H32" s="51"/>
      <c r="I32" s="51"/>
      <c r="J32" s="257"/>
      <c r="K32" s="257"/>
      <c r="L32" s="257"/>
      <c r="M32" s="257"/>
      <c r="N32" s="257"/>
      <c r="O32" s="257"/>
      <c r="P32" s="257"/>
      <c r="Q32" s="257"/>
      <c r="R32" s="258"/>
    </row>
    <row r="33" spans="1:18" ht="39.75" customHeight="1" thickBot="1" x14ac:dyDescent="0.25">
      <c r="A33" s="63"/>
      <c r="B33" s="98" t="s">
        <v>146</v>
      </c>
      <c r="C33" s="98"/>
      <c r="D33" s="51"/>
      <c r="E33" s="51"/>
      <c r="F33" s="425">
        <v>0</v>
      </c>
      <c r="G33" s="426"/>
      <c r="H33" s="51"/>
      <c r="I33" s="51"/>
      <c r="J33" s="257"/>
      <c r="K33" s="257"/>
      <c r="L33" s="257"/>
      <c r="M33" s="257"/>
      <c r="N33" s="257"/>
      <c r="O33" s="257"/>
      <c r="P33" s="257"/>
      <c r="Q33" s="257"/>
      <c r="R33" s="258"/>
    </row>
    <row r="34" spans="1:18" ht="16.5" customHeight="1" thickBot="1" x14ac:dyDescent="0.25">
      <c r="A34" s="63"/>
      <c r="B34" s="51"/>
      <c r="C34" s="51"/>
      <c r="D34" s="51"/>
      <c r="E34" s="51"/>
      <c r="F34" s="51"/>
      <c r="G34" s="51"/>
      <c r="H34" s="51"/>
      <c r="I34" s="51"/>
      <c r="J34" s="257"/>
      <c r="K34" s="257"/>
      <c r="L34" s="257"/>
      <c r="M34" s="257"/>
      <c r="N34" s="257"/>
      <c r="O34" s="257"/>
      <c r="P34" s="257"/>
      <c r="Q34" s="257"/>
      <c r="R34" s="258"/>
    </row>
    <row r="35" spans="1:18" ht="13.5" customHeight="1" x14ac:dyDescent="0.2">
      <c r="A35" s="63"/>
      <c r="B35" s="424" t="s">
        <v>137</v>
      </c>
      <c r="C35" s="424"/>
      <c r="D35" s="51"/>
      <c r="E35" s="51"/>
      <c r="F35" s="427">
        <v>0</v>
      </c>
      <c r="G35" s="428"/>
      <c r="H35" s="51"/>
      <c r="I35" s="51"/>
      <c r="J35" s="257"/>
      <c r="K35" s="257"/>
      <c r="L35" s="257"/>
      <c r="M35" s="257"/>
      <c r="N35" s="257"/>
      <c r="O35" s="257"/>
      <c r="P35" s="257"/>
      <c r="Q35" s="257"/>
      <c r="R35" s="258"/>
    </row>
    <row r="36" spans="1:18" ht="23.25" customHeight="1" thickBot="1" x14ac:dyDescent="0.25">
      <c r="A36" s="63"/>
      <c r="B36" s="424"/>
      <c r="C36" s="424"/>
      <c r="D36" s="51"/>
      <c r="E36" s="51"/>
      <c r="F36" s="429"/>
      <c r="G36" s="430"/>
      <c r="H36" s="51"/>
      <c r="I36" s="51"/>
      <c r="J36" s="257"/>
      <c r="K36" s="257"/>
      <c r="L36" s="257"/>
      <c r="M36" s="257"/>
      <c r="N36" s="257"/>
      <c r="O36" s="257"/>
      <c r="P36" s="257"/>
      <c r="Q36" s="257"/>
      <c r="R36" s="258"/>
    </row>
    <row r="37" spans="1:18" ht="13.5" customHeight="1" x14ac:dyDescent="0.2">
      <c r="A37" s="63"/>
      <c r="B37" s="424"/>
      <c r="C37" s="424"/>
      <c r="D37" s="51"/>
      <c r="E37" s="51"/>
      <c r="F37" s="51"/>
      <c r="G37" s="51"/>
      <c r="H37" s="51"/>
      <c r="I37" s="51"/>
      <c r="J37" s="257"/>
      <c r="K37" s="257"/>
      <c r="L37" s="257"/>
      <c r="M37" s="257"/>
      <c r="N37" s="257"/>
      <c r="O37" s="257"/>
      <c r="P37" s="257"/>
      <c r="Q37" s="257"/>
      <c r="R37" s="258"/>
    </row>
    <row r="38" spans="1:18" ht="13.5" customHeight="1" thickBot="1" x14ac:dyDescent="0.25">
      <c r="A38" s="63"/>
      <c r="B38" s="51"/>
      <c r="C38" s="51"/>
      <c r="D38" s="51"/>
      <c r="E38" s="51"/>
      <c r="F38" s="51"/>
      <c r="G38" s="51"/>
      <c r="H38" s="51"/>
      <c r="I38" s="51"/>
      <c r="J38" s="257"/>
      <c r="K38" s="257"/>
      <c r="L38" s="257"/>
      <c r="M38" s="257"/>
      <c r="N38" s="257"/>
      <c r="O38" s="257"/>
      <c r="P38" s="257"/>
      <c r="Q38" s="257"/>
      <c r="R38" s="258"/>
    </row>
    <row r="39" spans="1:18" ht="19.5" customHeight="1" thickBot="1" x14ac:dyDescent="0.25">
      <c r="A39" s="63"/>
      <c r="B39" s="98" t="s">
        <v>65</v>
      </c>
      <c r="C39" s="98"/>
      <c r="D39" s="51"/>
      <c r="E39" s="51"/>
      <c r="F39" s="283">
        <f>(F33+F35)</f>
        <v>0</v>
      </c>
      <c r="G39" s="284"/>
      <c r="H39" s="51"/>
      <c r="I39" s="51"/>
      <c r="J39" s="220" t="s">
        <v>66</v>
      </c>
      <c r="K39" s="221"/>
      <c r="L39" s="222"/>
      <c r="M39" s="257"/>
      <c r="N39" s="279"/>
      <c r="O39" s="279"/>
      <c r="P39" s="279"/>
      <c r="Q39" s="279"/>
      <c r="R39" s="280"/>
    </row>
    <row r="40" spans="1:18" ht="17.25" customHeight="1" thickBot="1" x14ac:dyDescent="0.25">
      <c r="A40" s="63"/>
      <c r="B40" s="98"/>
      <c r="C40" s="98"/>
      <c r="D40" s="51"/>
      <c r="E40" s="51"/>
      <c r="F40" s="285"/>
      <c r="G40" s="286"/>
      <c r="H40" s="51"/>
      <c r="I40" s="51"/>
      <c r="J40" s="64" t="s">
        <v>1</v>
      </c>
      <c r="K40" s="64" t="s">
        <v>2</v>
      </c>
      <c r="L40" s="64" t="s">
        <v>3</v>
      </c>
      <c r="M40" s="279"/>
      <c r="N40" s="279"/>
      <c r="O40" s="279"/>
      <c r="P40" s="279"/>
      <c r="Q40" s="279"/>
      <c r="R40" s="280"/>
    </row>
    <row r="41" spans="1:18" ht="21.75" customHeight="1" thickBot="1" x14ac:dyDescent="0.25">
      <c r="A41" s="63"/>
      <c r="B41" s="98"/>
      <c r="C41" s="98"/>
      <c r="D41" s="51"/>
      <c r="E41" s="51"/>
      <c r="F41" s="287"/>
      <c r="G41" s="288"/>
      <c r="H41" s="51"/>
      <c r="I41" s="51"/>
      <c r="J41" s="65"/>
      <c r="K41" s="65"/>
      <c r="L41" s="65"/>
      <c r="M41" s="279"/>
      <c r="N41" s="279"/>
      <c r="O41" s="279"/>
      <c r="P41" s="279"/>
      <c r="Q41" s="279"/>
      <c r="R41" s="280"/>
    </row>
    <row r="42" spans="1:18" ht="13.5" customHeight="1" thickBot="1" x14ac:dyDescent="0.25">
      <c r="A42" s="63"/>
      <c r="B42" s="51"/>
      <c r="C42" s="51"/>
      <c r="D42" s="51"/>
      <c r="E42" s="51"/>
      <c r="F42" s="51"/>
      <c r="G42" s="51"/>
      <c r="H42" s="51"/>
      <c r="I42" s="51"/>
      <c r="J42" s="255"/>
      <c r="K42" s="255"/>
      <c r="L42" s="255"/>
      <c r="M42" s="279"/>
      <c r="N42" s="279"/>
      <c r="O42" s="279"/>
      <c r="P42" s="279"/>
      <c r="Q42" s="279"/>
      <c r="R42" s="280"/>
    </row>
    <row r="43" spans="1:18" ht="13.5" customHeight="1" x14ac:dyDescent="0.2">
      <c r="A43" s="63"/>
      <c r="B43" s="51"/>
      <c r="C43" s="51"/>
      <c r="D43" s="51"/>
      <c r="E43" s="51"/>
      <c r="F43" s="312" t="str">
        <f>IF(F39&lt;=66%,"NO SATISFACTORIO",IF((F39&gt;=67%)*AND(F39&lt;=89%),"SATISFACTORIO",IF((F39&gt;89%)*AND(F39&lt;=100%),"SOBRESALIENTE")))</f>
        <v>NO SATISFACTORIO</v>
      </c>
      <c r="G43" s="313"/>
      <c r="H43" s="313"/>
      <c r="I43" s="313"/>
      <c r="J43" s="314"/>
      <c r="K43" s="63"/>
      <c r="L43" s="51"/>
      <c r="M43" s="279"/>
      <c r="N43" s="279"/>
      <c r="O43" s="279"/>
      <c r="P43" s="279"/>
      <c r="Q43" s="279"/>
      <c r="R43" s="280"/>
    </row>
    <row r="44" spans="1:18" ht="13.5" customHeight="1" thickBot="1" x14ac:dyDescent="0.25">
      <c r="A44" s="70"/>
      <c r="B44" s="71"/>
      <c r="C44" s="71"/>
      <c r="D44" s="71"/>
      <c r="E44" s="71"/>
      <c r="F44" s="315"/>
      <c r="G44" s="316"/>
      <c r="H44" s="316"/>
      <c r="I44" s="316"/>
      <c r="J44" s="317"/>
      <c r="K44" s="70"/>
      <c r="L44" s="71"/>
      <c r="M44" s="281"/>
      <c r="N44" s="281"/>
      <c r="O44" s="281"/>
      <c r="P44" s="281"/>
      <c r="Q44" s="281"/>
      <c r="R44" s="282"/>
    </row>
    <row r="45" spans="1:18" ht="13.5" customHeight="1" x14ac:dyDescent="0.2">
      <c r="A45" s="30" t="s">
        <v>42</v>
      </c>
      <c r="B45" s="67"/>
      <c r="C45" s="67"/>
      <c r="D45" s="67"/>
      <c r="E45" s="67"/>
      <c r="F45" s="67"/>
      <c r="G45" s="67"/>
      <c r="H45" s="67"/>
      <c r="I45" s="67"/>
      <c r="J45" s="255"/>
      <c r="K45" s="255"/>
      <c r="L45" s="255"/>
      <c r="M45" s="255"/>
      <c r="N45" s="255"/>
      <c r="O45" s="255"/>
      <c r="P45" s="255"/>
      <c r="Q45" s="255"/>
      <c r="R45" s="256"/>
    </row>
    <row r="46" spans="1:18" ht="27.75" customHeight="1" x14ac:dyDescent="0.2">
      <c r="A46" s="63"/>
      <c r="B46" s="51"/>
      <c r="C46" s="51"/>
      <c r="D46" s="51"/>
      <c r="E46" s="73"/>
      <c r="F46" s="73"/>
      <c r="G46" s="73"/>
      <c r="H46" s="73"/>
      <c r="I46" s="73"/>
      <c r="J46" s="257"/>
      <c r="K46" s="257"/>
      <c r="L46" s="257"/>
      <c r="M46" s="257"/>
      <c r="N46" s="257"/>
      <c r="O46" s="257"/>
      <c r="P46" s="257"/>
      <c r="Q46" s="257"/>
      <c r="R46" s="258"/>
    </row>
    <row r="47" spans="1:18" ht="13.5" customHeight="1" thickBot="1" x14ac:dyDescent="0.25">
      <c r="A47" s="70"/>
      <c r="B47" s="71"/>
      <c r="C47" s="71"/>
      <c r="D47" s="71"/>
      <c r="E47" s="71"/>
      <c r="F47" s="71"/>
      <c r="G47" s="71"/>
      <c r="H47" s="71"/>
      <c r="I47" s="71"/>
      <c r="J47" s="259"/>
      <c r="K47" s="259"/>
      <c r="L47" s="259"/>
      <c r="M47" s="259"/>
      <c r="N47" s="259"/>
      <c r="O47" s="259"/>
      <c r="P47" s="259"/>
      <c r="Q47" s="259"/>
      <c r="R47" s="260"/>
    </row>
    <row r="48" spans="1:18" ht="13.5" customHeight="1" x14ac:dyDescent="0.2">
      <c r="A48" s="307" t="s">
        <v>43</v>
      </c>
      <c r="B48" s="308"/>
      <c r="C48" s="308"/>
      <c r="D48" s="308"/>
      <c r="E48" s="51"/>
      <c r="F48" s="51"/>
      <c r="G48" s="51"/>
      <c r="H48" s="51"/>
      <c r="I48" s="51"/>
      <c r="J48" s="51"/>
      <c r="K48" s="51"/>
      <c r="L48" s="51"/>
      <c r="M48" s="51"/>
      <c r="N48" s="51"/>
      <c r="O48" s="51"/>
      <c r="P48" s="51"/>
      <c r="Q48" s="255"/>
      <c r="R48" s="256"/>
    </row>
    <row r="49" spans="1:18" ht="7.5" customHeight="1" x14ac:dyDescent="0.2">
      <c r="A49" s="309"/>
      <c r="B49" s="238"/>
      <c r="C49" s="238"/>
      <c r="D49" s="238"/>
      <c r="E49" s="51"/>
      <c r="F49" s="51"/>
      <c r="G49" s="51"/>
      <c r="H49" s="51"/>
      <c r="I49" s="51"/>
      <c r="J49" s="51"/>
      <c r="K49" s="51"/>
      <c r="L49" s="51"/>
      <c r="M49" s="51"/>
      <c r="N49" s="51"/>
      <c r="O49" s="51"/>
      <c r="P49" s="51"/>
      <c r="Q49" s="257"/>
      <c r="R49" s="258"/>
    </row>
    <row r="50" spans="1:18" ht="13.5" customHeight="1" x14ac:dyDescent="0.2">
      <c r="A50" s="309"/>
      <c r="B50" s="238"/>
      <c r="C50" s="238"/>
      <c r="D50" s="238"/>
      <c r="E50" s="51"/>
      <c r="F50" s="51"/>
      <c r="G50" s="51"/>
      <c r="H50" s="51"/>
      <c r="I50" s="51"/>
      <c r="J50" s="51"/>
      <c r="K50" s="51"/>
      <c r="L50" s="51"/>
      <c r="M50" s="51"/>
      <c r="N50" s="51"/>
      <c r="O50" s="51"/>
      <c r="P50" s="51"/>
      <c r="Q50" s="257"/>
      <c r="R50" s="258"/>
    </row>
    <row r="51" spans="1:18" ht="6.75" customHeight="1" x14ac:dyDescent="0.2">
      <c r="A51" s="309"/>
      <c r="B51" s="238"/>
      <c r="C51" s="238"/>
      <c r="D51" s="238"/>
      <c r="E51" s="51"/>
      <c r="F51" s="51"/>
      <c r="G51" s="51"/>
      <c r="H51" s="51"/>
      <c r="I51" s="51"/>
      <c r="J51" s="51"/>
      <c r="K51" s="51"/>
      <c r="L51" s="51"/>
      <c r="M51" s="51"/>
      <c r="N51" s="51"/>
      <c r="O51" s="51"/>
      <c r="P51" s="51"/>
      <c r="Q51" s="257"/>
      <c r="R51" s="258"/>
    </row>
    <row r="52" spans="1:18" ht="13.5" customHeight="1" x14ac:dyDescent="0.2">
      <c r="A52" s="309"/>
      <c r="B52" s="238"/>
      <c r="C52" s="238"/>
      <c r="D52" s="238"/>
      <c r="E52" s="74"/>
      <c r="F52" s="74"/>
      <c r="G52" s="74"/>
      <c r="H52" s="74"/>
      <c r="I52" s="74"/>
      <c r="J52" s="51"/>
      <c r="K52" s="51"/>
      <c r="L52" s="51"/>
      <c r="M52" s="51"/>
      <c r="N52" s="51"/>
      <c r="O52" s="51"/>
      <c r="P52" s="51"/>
      <c r="Q52" s="257"/>
      <c r="R52" s="258"/>
    </row>
    <row r="53" spans="1:18" ht="6.75" customHeight="1" x14ac:dyDescent="0.2">
      <c r="A53" s="309"/>
      <c r="B53" s="238"/>
      <c r="C53" s="238"/>
      <c r="D53" s="238"/>
      <c r="E53" s="51"/>
      <c r="F53" s="51"/>
      <c r="G53" s="51"/>
      <c r="H53" s="51"/>
      <c r="I53" s="51"/>
      <c r="J53" s="51"/>
      <c r="K53" s="51"/>
      <c r="L53" s="51"/>
      <c r="M53" s="51"/>
      <c r="N53" s="51"/>
      <c r="O53" s="51"/>
      <c r="P53" s="51"/>
      <c r="Q53" s="257"/>
      <c r="R53" s="258"/>
    </row>
    <row r="54" spans="1:18" ht="13.5" customHeight="1" x14ac:dyDescent="0.2">
      <c r="A54" s="309"/>
      <c r="B54" s="238"/>
      <c r="C54" s="238"/>
      <c r="D54" s="238"/>
      <c r="E54" s="51"/>
      <c r="F54" s="51"/>
      <c r="G54" s="51"/>
      <c r="H54" s="51"/>
      <c r="I54" s="51"/>
      <c r="J54" s="51"/>
      <c r="K54" s="51"/>
      <c r="L54" s="51"/>
      <c r="M54" s="51"/>
      <c r="N54" s="51"/>
      <c r="O54" s="51"/>
      <c r="P54" s="51"/>
      <c r="Q54" s="257"/>
      <c r="R54" s="258"/>
    </row>
    <row r="55" spans="1:18" ht="8.25" customHeight="1" x14ac:dyDescent="0.2">
      <c r="A55" s="309"/>
      <c r="B55" s="238"/>
      <c r="C55" s="238"/>
      <c r="D55" s="238"/>
      <c r="E55" s="51"/>
      <c r="F55" s="51"/>
      <c r="G55" s="51"/>
      <c r="H55" s="51"/>
      <c r="I55" s="51"/>
      <c r="J55" s="51"/>
      <c r="K55" s="51"/>
      <c r="L55" s="51"/>
      <c r="M55" s="51"/>
      <c r="N55" s="51"/>
      <c r="O55" s="51"/>
      <c r="P55" s="51"/>
      <c r="Q55" s="257"/>
      <c r="R55" s="258"/>
    </row>
    <row r="56" spans="1:18" ht="13.5" customHeight="1" thickBot="1" x14ac:dyDescent="0.25">
      <c r="A56" s="310"/>
      <c r="B56" s="311"/>
      <c r="C56" s="311"/>
      <c r="D56" s="311"/>
      <c r="E56" s="71"/>
      <c r="F56" s="71"/>
      <c r="G56" s="71"/>
      <c r="H56" s="71"/>
      <c r="I56" s="71"/>
      <c r="J56" s="71"/>
      <c r="K56" s="71"/>
      <c r="L56" s="71"/>
      <c r="M56" s="71"/>
      <c r="N56" s="71"/>
      <c r="O56" s="51"/>
      <c r="P56" s="51"/>
      <c r="Q56" s="257"/>
      <c r="R56" s="258"/>
    </row>
    <row r="57" spans="1:18" ht="13.5" customHeight="1" thickBot="1" x14ac:dyDescent="0.25">
      <c r="A57" s="220" t="s">
        <v>75</v>
      </c>
      <c r="B57" s="221"/>
      <c r="C57" s="221"/>
      <c r="D57" s="221"/>
      <c r="E57" s="221"/>
      <c r="F57" s="221"/>
      <c r="G57" s="221"/>
      <c r="H57" s="221"/>
      <c r="I57" s="221"/>
      <c r="J57" s="221"/>
      <c r="K57" s="221"/>
      <c r="L57" s="221"/>
      <c r="M57" s="221"/>
      <c r="N57" s="222"/>
      <c r="O57" s="405" t="s">
        <v>76</v>
      </c>
      <c r="P57" s="406"/>
      <c r="Q57" s="406"/>
      <c r="R57" s="407"/>
    </row>
    <row r="58" spans="1:18" ht="15" thickBot="1" x14ac:dyDescent="0.25">
      <c r="A58" s="408"/>
      <c r="B58" s="409"/>
      <c r="C58" s="409"/>
      <c r="D58" s="409"/>
      <c r="E58" s="409"/>
      <c r="F58" s="409"/>
      <c r="G58" s="409"/>
      <c r="H58" s="409"/>
      <c r="I58" s="409"/>
      <c r="J58" s="409"/>
      <c r="K58" s="409"/>
      <c r="L58" s="409"/>
      <c r="M58" s="409"/>
      <c r="N58" s="410"/>
      <c r="O58" s="75" t="s">
        <v>45</v>
      </c>
      <c r="P58" s="76"/>
      <c r="Q58" s="75" t="s">
        <v>46</v>
      </c>
      <c r="R58" s="76"/>
    </row>
    <row r="59" spans="1:18" ht="10.5" customHeight="1" thickBot="1" x14ac:dyDescent="0.25">
      <c r="A59" s="411"/>
      <c r="B59" s="412"/>
      <c r="C59" s="412"/>
      <c r="D59" s="412"/>
      <c r="E59" s="412"/>
      <c r="F59" s="412"/>
      <c r="G59" s="412"/>
      <c r="H59" s="412"/>
      <c r="I59" s="412"/>
      <c r="J59" s="412"/>
      <c r="K59" s="412"/>
      <c r="L59" s="412"/>
      <c r="M59" s="412"/>
      <c r="N59" s="413"/>
      <c r="O59" s="325"/>
      <c r="P59" s="326"/>
      <c r="Q59" s="326"/>
      <c r="R59" s="327"/>
    </row>
    <row r="60" spans="1:18" ht="13.5" customHeight="1" x14ac:dyDescent="0.2">
      <c r="A60" s="411"/>
      <c r="B60" s="412"/>
      <c r="C60" s="412"/>
      <c r="D60" s="412"/>
      <c r="E60" s="412"/>
      <c r="F60" s="412"/>
      <c r="G60" s="412"/>
      <c r="H60" s="412"/>
      <c r="I60" s="412"/>
      <c r="J60" s="412"/>
      <c r="K60" s="412"/>
      <c r="L60" s="412"/>
      <c r="M60" s="412"/>
      <c r="N60" s="413"/>
      <c r="O60" s="328"/>
      <c r="P60" s="329"/>
      <c r="Q60" s="329"/>
      <c r="R60" s="330"/>
    </row>
    <row r="61" spans="1:18" ht="4.5" customHeight="1" thickBot="1" x14ac:dyDescent="0.25">
      <c r="A61" s="411"/>
      <c r="B61" s="412"/>
      <c r="C61" s="412"/>
      <c r="D61" s="412"/>
      <c r="E61" s="412"/>
      <c r="F61" s="412"/>
      <c r="G61" s="412"/>
      <c r="H61" s="412"/>
      <c r="I61" s="412"/>
      <c r="J61" s="412"/>
      <c r="K61" s="412"/>
      <c r="L61" s="412"/>
      <c r="M61" s="412"/>
      <c r="N61" s="413"/>
      <c r="O61" s="331"/>
      <c r="P61" s="332"/>
      <c r="Q61" s="332"/>
      <c r="R61" s="333"/>
    </row>
    <row r="62" spans="1:18" ht="13.5" customHeight="1" thickBot="1" x14ac:dyDescent="0.25">
      <c r="A62" s="414"/>
      <c r="B62" s="415"/>
      <c r="C62" s="415"/>
      <c r="D62" s="415"/>
      <c r="E62" s="415"/>
      <c r="F62" s="415"/>
      <c r="G62" s="415"/>
      <c r="H62" s="415"/>
      <c r="I62" s="415"/>
      <c r="J62" s="415"/>
      <c r="K62" s="415"/>
      <c r="L62" s="415"/>
      <c r="M62" s="415"/>
      <c r="N62" s="416"/>
      <c r="O62" s="334" t="s">
        <v>47</v>
      </c>
      <c r="P62" s="335"/>
      <c r="Q62" s="335"/>
      <c r="R62" s="336"/>
    </row>
    <row r="63" spans="1:18" ht="13.5" customHeight="1" thickBot="1" x14ac:dyDescent="0.25">
      <c r="A63" s="220" t="s">
        <v>48</v>
      </c>
      <c r="B63" s="221"/>
      <c r="C63" s="221"/>
      <c r="D63" s="221"/>
      <c r="E63" s="221"/>
      <c r="F63" s="221"/>
      <c r="G63" s="221"/>
      <c r="H63" s="221"/>
      <c r="I63" s="221"/>
      <c r="J63" s="221"/>
      <c r="K63" s="221"/>
      <c r="L63" s="221"/>
      <c r="M63" s="221"/>
      <c r="N63" s="221"/>
      <c r="O63" s="221"/>
      <c r="P63" s="221"/>
      <c r="Q63" s="221"/>
      <c r="R63" s="222"/>
    </row>
    <row r="64" spans="1:18" ht="13.5" customHeight="1" thickBot="1" x14ac:dyDescent="0.25">
      <c r="A64" s="318" t="s">
        <v>49</v>
      </c>
      <c r="B64" s="319"/>
      <c r="C64" s="319"/>
      <c r="D64" s="319"/>
      <c r="E64" s="319"/>
      <c r="F64" s="221"/>
      <c r="G64" s="221"/>
      <c r="H64" s="221"/>
      <c r="I64" s="222"/>
      <c r="J64" s="220" t="s">
        <v>50</v>
      </c>
      <c r="K64" s="221"/>
      <c r="L64" s="221"/>
      <c r="M64" s="221"/>
      <c r="N64" s="221"/>
      <c r="O64" s="221"/>
      <c r="P64" s="221"/>
      <c r="Q64" s="221"/>
      <c r="R64" s="222"/>
    </row>
    <row r="65" spans="1:18" ht="13.5" customHeight="1" thickBot="1" x14ac:dyDescent="0.25">
      <c r="A65" s="318" t="s">
        <v>51</v>
      </c>
      <c r="B65" s="320"/>
      <c r="C65" s="323"/>
      <c r="D65" s="417" t="s">
        <v>52</v>
      </c>
      <c r="E65" s="337"/>
      <c r="F65" s="220" t="s">
        <v>53</v>
      </c>
      <c r="G65" s="221"/>
      <c r="H65" s="221"/>
      <c r="I65" s="222"/>
      <c r="J65" s="318" t="s">
        <v>51</v>
      </c>
      <c r="K65" s="320"/>
      <c r="L65" s="323"/>
      <c r="M65" s="417" t="s">
        <v>52</v>
      </c>
      <c r="N65" s="337"/>
      <c r="O65" s="220" t="s">
        <v>53</v>
      </c>
      <c r="P65" s="221"/>
      <c r="Q65" s="221"/>
      <c r="R65" s="222"/>
    </row>
    <row r="66" spans="1:18" ht="13.5" customHeight="1" thickBot="1" x14ac:dyDescent="0.25">
      <c r="A66" s="321"/>
      <c r="B66" s="322"/>
      <c r="C66" s="324"/>
      <c r="D66" s="418"/>
      <c r="E66" s="338"/>
      <c r="F66" s="408"/>
      <c r="G66" s="409"/>
      <c r="H66" s="409"/>
      <c r="I66" s="410"/>
      <c r="J66" s="321"/>
      <c r="K66" s="322"/>
      <c r="L66" s="324"/>
      <c r="M66" s="418"/>
      <c r="N66" s="338"/>
      <c r="O66" s="408"/>
      <c r="P66" s="409"/>
      <c r="Q66" s="409"/>
      <c r="R66" s="410"/>
    </row>
    <row r="67" spans="1:18" ht="13.5" customHeight="1" x14ac:dyDescent="0.2">
      <c r="A67" s="318" t="s">
        <v>54</v>
      </c>
      <c r="B67" s="320"/>
      <c r="C67" s="323"/>
      <c r="D67" s="418"/>
      <c r="E67" s="338"/>
      <c r="F67" s="411"/>
      <c r="G67" s="412"/>
      <c r="H67" s="412"/>
      <c r="I67" s="413"/>
      <c r="J67" s="318" t="s">
        <v>54</v>
      </c>
      <c r="K67" s="320"/>
      <c r="L67" s="323"/>
      <c r="M67" s="418"/>
      <c r="N67" s="338"/>
      <c r="O67" s="411"/>
      <c r="P67" s="412"/>
      <c r="Q67" s="412"/>
      <c r="R67" s="413"/>
    </row>
    <row r="68" spans="1:18" ht="13.5" customHeight="1" thickBot="1" x14ac:dyDescent="0.25">
      <c r="A68" s="321"/>
      <c r="B68" s="322"/>
      <c r="C68" s="324"/>
      <c r="D68" s="418"/>
      <c r="E68" s="338"/>
      <c r="F68" s="411"/>
      <c r="G68" s="412"/>
      <c r="H68" s="412"/>
      <c r="I68" s="413"/>
      <c r="J68" s="321"/>
      <c r="K68" s="322"/>
      <c r="L68" s="324"/>
      <c r="M68" s="418"/>
      <c r="N68" s="338"/>
      <c r="O68" s="411"/>
      <c r="P68" s="412"/>
      <c r="Q68" s="412"/>
      <c r="R68" s="413"/>
    </row>
    <row r="69" spans="1:18" ht="13.5" customHeight="1" x14ac:dyDescent="0.2">
      <c r="A69" s="318" t="s">
        <v>55</v>
      </c>
      <c r="B69" s="320"/>
      <c r="C69" s="323"/>
      <c r="D69" s="418"/>
      <c r="E69" s="338"/>
      <c r="F69" s="411"/>
      <c r="G69" s="412"/>
      <c r="H69" s="412"/>
      <c r="I69" s="413"/>
      <c r="J69" s="318" t="s">
        <v>55</v>
      </c>
      <c r="K69" s="320"/>
      <c r="L69" s="323"/>
      <c r="M69" s="418"/>
      <c r="N69" s="338"/>
      <c r="O69" s="411"/>
      <c r="P69" s="412"/>
      <c r="Q69" s="412"/>
      <c r="R69" s="413"/>
    </row>
    <row r="70" spans="1:18" ht="13.5" customHeight="1" thickBot="1" x14ac:dyDescent="0.25">
      <c r="A70" s="321"/>
      <c r="B70" s="322"/>
      <c r="C70" s="324"/>
      <c r="D70" s="419"/>
      <c r="E70" s="339"/>
      <c r="F70" s="414"/>
      <c r="G70" s="415"/>
      <c r="H70" s="415"/>
      <c r="I70" s="416"/>
      <c r="J70" s="321"/>
      <c r="K70" s="322"/>
      <c r="L70" s="324"/>
      <c r="M70" s="419"/>
      <c r="N70" s="339"/>
      <c r="O70" s="414"/>
      <c r="P70" s="415"/>
      <c r="Q70" s="415"/>
      <c r="R70" s="416"/>
    </row>
    <row r="71" spans="1:18" ht="13.5" customHeight="1" x14ac:dyDescent="0.2">
      <c r="A71" s="289" t="s">
        <v>56</v>
      </c>
      <c r="B71" s="290"/>
      <c r="C71" s="290"/>
      <c r="D71" s="291"/>
      <c r="E71" s="295"/>
      <c r="F71" s="296"/>
      <c r="G71" s="296"/>
      <c r="H71" s="296"/>
      <c r="I71" s="297"/>
      <c r="J71" s="289" t="s">
        <v>56</v>
      </c>
      <c r="K71" s="290"/>
      <c r="L71" s="290"/>
      <c r="M71" s="291"/>
      <c r="N71" s="371"/>
      <c r="O71" s="403"/>
      <c r="P71" s="403"/>
      <c r="Q71" s="403"/>
      <c r="R71" s="372"/>
    </row>
    <row r="72" spans="1:18" ht="13.5" customHeight="1" thickBot="1" x14ac:dyDescent="0.25">
      <c r="A72" s="292"/>
      <c r="B72" s="293"/>
      <c r="C72" s="293"/>
      <c r="D72" s="294"/>
      <c r="E72" s="298"/>
      <c r="F72" s="299"/>
      <c r="G72" s="299"/>
      <c r="H72" s="299"/>
      <c r="I72" s="300"/>
      <c r="J72" s="292"/>
      <c r="K72" s="293"/>
      <c r="L72" s="293"/>
      <c r="M72" s="294"/>
      <c r="N72" s="373"/>
      <c r="O72" s="404"/>
      <c r="P72" s="404"/>
      <c r="Q72" s="404"/>
      <c r="R72" s="374"/>
    </row>
    <row r="73" spans="1:18" ht="13.5" customHeight="1" x14ac:dyDescent="0.2">
      <c r="A73" s="289" t="s">
        <v>57</v>
      </c>
      <c r="B73" s="290"/>
      <c r="C73" s="290"/>
      <c r="D73" s="291"/>
      <c r="E73" s="346"/>
      <c r="F73" s="347"/>
      <c r="G73" s="347"/>
      <c r="H73" s="347"/>
      <c r="I73" s="348"/>
      <c r="J73" s="289" t="s">
        <v>57</v>
      </c>
      <c r="K73" s="290"/>
      <c r="L73" s="290"/>
      <c r="M73" s="291"/>
      <c r="N73" s="340"/>
      <c r="O73" s="341"/>
      <c r="P73" s="341"/>
      <c r="Q73" s="341"/>
      <c r="R73" s="342"/>
    </row>
    <row r="74" spans="1:18" ht="13.5" customHeight="1" thickBot="1" x14ac:dyDescent="0.25">
      <c r="A74" s="292"/>
      <c r="B74" s="293"/>
      <c r="C74" s="293"/>
      <c r="D74" s="294"/>
      <c r="E74" s="349"/>
      <c r="F74" s="350"/>
      <c r="G74" s="350"/>
      <c r="H74" s="350"/>
      <c r="I74" s="351"/>
      <c r="J74" s="292"/>
      <c r="K74" s="293"/>
      <c r="L74" s="293"/>
      <c r="M74" s="294"/>
      <c r="N74" s="343"/>
      <c r="O74" s="344"/>
      <c r="P74" s="344"/>
      <c r="Q74" s="344"/>
      <c r="R74" s="345"/>
    </row>
    <row r="75" spans="1:18" ht="13.5" customHeight="1" x14ac:dyDescent="0.2">
      <c r="A75" s="301" t="s">
        <v>58</v>
      </c>
      <c r="B75" s="302"/>
      <c r="C75" s="302"/>
      <c r="D75" s="303"/>
      <c r="E75" s="371"/>
      <c r="F75" s="403"/>
      <c r="G75" s="403"/>
      <c r="H75" s="403"/>
      <c r="I75" s="372"/>
      <c r="J75" s="301" t="s">
        <v>58</v>
      </c>
      <c r="K75" s="302"/>
      <c r="L75" s="302"/>
      <c r="M75" s="303"/>
      <c r="N75" s="371"/>
      <c r="O75" s="403"/>
      <c r="P75" s="403"/>
      <c r="Q75" s="403"/>
      <c r="R75" s="372"/>
    </row>
    <row r="76" spans="1:18" ht="13.5" customHeight="1" thickBot="1" x14ac:dyDescent="0.25">
      <c r="A76" s="304"/>
      <c r="B76" s="305"/>
      <c r="C76" s="305"/>
      <c r="D76" s="306"/>
      <c r="E76" s="373"/>
      <c r="F76" s="404"/>
      <c r="G76" s="404"/>
      <c r="H76" s="404"/>
      <c r="I76" s="374"/>
      <c r="J76" s="304"/>
      <c r="K76" s="305"/>
      <c r="L76" s="305"/>
      <c r="M76" s="306"/>
      <c r="N76" s="373"/>
      <c r="O76" s="404"/>
      <c r="P76" s="404"/>
      <c r="Q76" s="404"/>
      <c r="R76" s="374"/>
    </row>
    <row r="77" spans="1:18" ht="13.5" customHeight="1" x14ac:dyDescent="0.2">
      <c r="A77" s="301" t="s">
        <v>59</v>
      </c>
      <c r="B77" s="302"/>
      <c r="C77" s="302"/>
      <c r="D77" s="303"/>
      <c r="E77" s="340"/>
      <c r="F77" s="341"/>
      <c r="G77" s="341"/>
      <c r="H77" s="341"/>
      <c r="I77" s="342"/>
      <c r="J77" s="301" t="s">
        <v>59</v>
      </c>
      <c r="K77" s="302"/>
      <c r="L77" s="302"/>
      <c r="M77" s="303"/>
      <c r="N77" s="340"/>
      <c r="O77" s="341"/>
      <c r="P77" s="341"/>
      <c r="Q77" s="341"/>
      <c r="R77" s="342"/>
    </row>
    <row r="78" spans="1:18" ht="13.5" customHeight="1" thickBot="1" x14ac:dyDescent="0.25">
      <c r="A78" s="304"/>
      <c r="B78" s="305"/>
      <c r="C78" s="305"/>
      <c r="D78" s="306"/>
      <c r="E78" s="343"/>
      <c r="F78" s="344"/>
      <c r="G78" s="344"/>
      <c r="H78" s="344"/>
      <c r="I78" s="345"/>
      <c r="J78" s="304"/>
      <c r="K78" s="305"/>
      <c r="L78" s="305"/>
      <c r="M78" s="306"/>
      <c r="N78" s="343"/>
      <c r="O78" s="344"/>
      <c r="P78" s="344"/>
      <c r="Q78" s="344"/>
      <c r="R78" s="345"/>
    </row>
    <row r="79" spans="1:18" ht="15" thickBot="1" x14ac:dyDescent="0.25">
      <c r="A79" s="220" t="s">
        <v>60</v>
      </c>
      <c r="B79" s="221"/>
      <c r="C79" s="221"/>
      <c r="D79" s="221"/>
      <c r="E79" s="221"/>
      <c r="F79" s="221"/>
      <c r="G79" s="221"/>
      <c r="H79" s="221"/>
      <c r="I79" s="221"/>
      <c r="J79" s="221"/>
      <c r="K79" s="221"/>
      <c r="L79" s="221"/>
      <c r="M79" s="221"/>
      <c r="N79" s="221"/>
      <c r="O79" s="221"/>
      <c r="P79" s="221"/>
      <c r="Q79" s="221"/>
      <c r="R79" s="222"/>
    </row>
    <row r="80" spans="1:18" ht="13.5" customHeight="1" x14ac:dyDescent="0.2">
      <c r="A80" s="301" t="s">
        <v>61</v>
      </c>
      <c r="B80" s="302"/>
      <c r="C80" s="302"/>
      <c r="D80" s="303"/>
      <c r="E80" s="371"/>
      <c r="F80" s="372"/>
      <c r="G80" s="122" t="s">
        <v>62</v>
      </c>
      <c r="H80" s="123"/>
      <c r="I80" s="112"/>
      <c r="J80" s="385"/>
      <c r="K80" s="386"/>
      <c r="L80" s="387"/>
      <c r="M80" s="123" t="s">
        <v>59</v>
      </c>
      <c r="N80" s="123"/>
      <c r="O80" s="112"/>
      <c r="P80" s="385"/>
      <c r="Q80" s="386"/>
      <c r="R80" s="387"/>
    </row>
    <row r="81" spans="1:19" ht="38.25" customHeight="1" thickBot="1" x14ac:dyDescent="0.25">
      <c r="A81" s="304"/>
      <c r="B81" s="305"/>
      <c r="C81" s="305"/>
      <c r="D81" s="306"/>
      <c r="E81" s="373"/>
      <c r="F81" s="374"/>
      <c r="G81" s="149"/>
      <c r="H81" s="150"/>
      <c r="I81" s="151"/>
      <c r="J81" s="388"/>
      <c r="K81" s="389"/>
      <c r="L81" s="390"/>
      <c r="M81" s="150"/>
      <c r="N81" s="150"/>
      <c r="O81" s="151"/>
      <c r="P81" s="388"/>
      <c r="Q81" s="389"/>
      <c r="R81" s="390"/>
    </row>
    <row r="82" spans="1:19" ht="38.25" customHeight="1" thickBot="1" x14ac:dyDescent="0.25">
      <c r="A82" s="220" t="s">
        <v>60</v>
      </c>
      <c r="B82" s="221"/>
      <c r="C82" s="221"/>
      <c r="D82" s="222"/>
      <c r="E82" s="77"/>
      <c r="F82" s="375"/>
      <c r="G82" s="375"/>
      <c r="H82" s="375"/>
      <c r="I82" s="375"/>
      <c r="J82" s="375"/>
      <c r="K82" s="375"/>
      <c r="L82" s="375"/>
      <c r="M82" s="375"/>
      <c r="N82" s="375"/>
      <c r="O82" s="375"/>
      <c r="P82" s="375"/>
      <c r="Q82" s="375"/>
      <c r="R82" s="376"/>
    </row>
    <row r="83" spans="1:19" ht="38.25" customHeight="1" x14ac:dyDescent="0.2">
      <c r="A83" s="78"/>
      <c r="B83" s="78"/>
      <c r="C83" s="78"/>
      <c r="D83" s="78"/>
      <c r="E83" s="79"/>
      <c r="F83" s="79"/>
      <c r="G83" s="14"/>
      <c r="H83" s="14"/>
      <c r="I83" s="14"/>
      <c r="J83" s="80"/>
      <c r="K83" s="80"/>
      <c r="L83" s="80"/>
      <c r="M83" s="14"/>
      <c r="N83" s="14"/>
      <c r="O83" s="14"/>
      <c r="P83" s="80"/>
      <c r="Q83" s="80"/>
      <c r="R83" s="25"/>
    </row>
    <row r="84" spans="1:19" ht="66.599999999999994" hidden="1" customHeight="1" x14ac:dyDescent="0.2">
      <c r="A84" s="47"/>
      <c r="B84" s="41"/>
      <c r="C84" s="41"/>
      <c r="D84" s="41"/>
      <c r="E84" s="41"/>
      <c r="F84" s="41"/>
      <c r="G84" s="41"/>
      <c r="H84" s="41"/>
      <c r="I84" s="41"/>
      <c r="J84" s="41"/>
      <c r="K84" s="41"/>
      <c r="L84" s="41"/>
      <c r="M84" s="41"/>
      <c r="N84" s="41"/>
      <c r="O84" s="41"/>
      <c r="P84" s="41"/>
      <c r="Q84" s="41"/>
      <c r="R84" s="41"/>
    </row>
    <row r="85" spans="1:19" ht="66.599999999999994" hidden="1" customHeight="1" x14ac:dyDescent="0.2">
      <c r="A85" s="47"/>
      <c r="B85" s="41"/>
      <c r="C85" s="41"/>
      <c r="D85" s="41"/>
      <c r="E85" s="41"/>
      <c r="F85" s="41"/>
      <c r="G85" s="41"/>
      <c r="H85" s="41"/>
      <c r="I85" s="41"/>
      <c r="J85" s="41"/>
      <c r="K85" s="41"/>
      <c r="L85" s="41"/>
      <c r="M85" s="41"/>
      <c r="N85" s="41"/>
      <c r="O85" s="41"/>
      <c r="P85" s="41"/>
      <c r="Q85" s="41"/>
      <c r="R85" s="41"/>
    </row>
    <row r="86" spans="1:19" ht="66.599999999999994" hidden="1" customHeight="1" x14ac:dyDescent="0.2">
      <c r="A86" s="47"/>
      <c r="B86" s="41"/>
      <c r="C86" s="41"/>
      <c r="D86" s="41"/>
      <c r="E86" s="41"/>
      <c r="F86" s="41"/>
      <c r="G86" s="41"/>
      <c r="H86" s="41"/>
      <c r="I86" s="41"/>
      <c r="J86" s="41"/>
      <c r="K86" s="41"/>
      <c r="L86" s="41"/>
      <c r="M86" s="41"/>
      <c r="N86" s="41"/>
      <c r="O86" s="41"/>
      <c r="P86" s="41"/>
      <c r="Q86" s="41"/>
      <c r="R86" s="41"/>
    </row>
    <row r="87" spans="1:19" ht="66.599999999999994" hidden="1" customHeight="1" x14ac:dyDescent="0.2">
      <c r="A87" s="47"/>
      <c r="B87" s="41"/>
      <c r="C87" s="41"/>
      <c r="D87" s="41"/>
      <c r="E87" s="41"/>
      <c r="F87" s="41"/>
      <c r="G87" s="41"/>
      <c r="H87" s="41"/>
      <c r="I87" s="41"/>
      <c r="J87" s="41"/>
      <c r="K87" s="41"/>
      <c r="L87" s="41"/>
      <c r="M87" s="41"/>
      <c r="N87" s="41"/>
      <c r="O87" s="41"/>
      <c r="P87" s="41"/>
      <c r="Q87" s="41"/>
      <c r="R87" s="41"/>
    </row>
    <row r="88" spans="1:19" s="83" customFormat="1" ht="19.5" hidden="1" customHeight="1" x14ac:dyDescent="0.2">
      <c r="A88" s="81" t="s">
        <v>99</v>
      </c>
      <c r="B88" s="81"/>
      <c r="C88" s="81"/>
      <c r="D88" s="81"/>
      <c r="E88" s="81"/>
      <c r="F88" s="81"/>
      <c r="G88" s="81"/>
      <c r="H88" s="81"/>
      <c r="I88" s="81"/>
      <c r="J88" s="81"/>
      <c r="K88" s="81"/>
      <c r="L88" s="81"/>
      <c r="M88" s="81"/>
      <c r="N88" s="81"/>
      <c r="O88" s="81"/>
      <c r="P88" s="81"/>
      <c r="Q88" s="81"/>
      <c r="R88" s="81"/>
      <c r="S88" s="82"/>
    </row>
    <row r="89" spans="1:19" ht="13.5" hidden="1" customHeight="1" x14ac:dyDescent="0.2">
      <c r="A89" s="51"/>
      <c r="B89" s="51"/>
      <c r="C89" s="51"/>
      <c r="D89" s="51"/>
      <c r="E89" s="51"/>
      <c r="F89" s="51"/>
      <c r="G89" s="51"/>
      <c r="H89" s="51"/>
      <c r="I89" s="51"/>
      <c r="J89" s="51"/>
      <c r="K89" s="51"/>
      <c r="L89" s="51"/>
      <c r="M89" s="51"/>
      <c r="N89" s="51"/>
      <c r="O89" s="51"/>
      <c r="P89" s="51"/>
      <c r="Q89" s="51"/>
      <c r="R89" s="51"/>
    </row>
    <row r="90" spans="1:19" ht="13.5" hidden="1" customHeight="1" x14ac:dyDescent="0.2">
      <c r="A90" s="51"/>
      <c r="B90" s="51"/>
      <c r="C90" s="51"/>
      <c r="D90" s="51"/>
      <c r="E90" s="51"/>
      <c r="F90" s="51"/>
      <c r="G90" s="51"/>
      <c r="H90" s="51"/>
      <c r="I90" s="51"/>
      <c r="J90" s="51"/>
      <c r="K90" s="51"/>
      <c r="L90" s="51"/>
      <c r="M90" s="51"/>
      <c r="N90" s="51"/>
      <c r="O90" s="51"/>
      <c r="P90" s="51"/>
      <c r="Q90" s="51"/>
      <c r="R90" s="51"/>
    </row>
    <row r="91" spans="1:19" ht="13.5" hidden="1" customHeight="1" x14ac:dyDescent="0.2">
      <c r="A91" s="51"/>
      <c r="B91" s="51" t="s">
        <v>45</v>
      </c>
      <c r="C91" s="51"/>
      <c r="D91" s="51"/>
      <c r="E91" s="51"/>
      <c r="F91" s="51"/>
      <c r="G91" s="51" t="s">
        <v>77</v>
      </c>
      <c r="H91" s="51"/>
      <c r="I91" s="51"/>
      <c r="J91" s="51"/>
      <c r="K91" s="51"/>
      <c r="L91" s="51"/>
      <c r="M91" s="51"/>
      <c r="N91" s="51"/>
      <c r="O91" s="51"/>
      <c r="P91" s="51"/>
      <c r="Q91" s="51"/>
      <c r="R91" s="51"/>
    </row>
    <row r="92" spans="1:19" ht="13.5" hidden="1" customHeight="1" thickBot="1" x14ac:dyDescent="0.25">
      <c r="A92" s="51"/>
      <c r="B92" s="51" t="s">
        <v>46</v>
      </c>
      <c r="C92" s="51"/>
      <c r="D92" s="51"/>
      <c r="E92" s="51"/>
      <c r="F92" s="51"/>
      <c r="G92" s="51" t="s">
        <v>78</v>
      </c>
      <c r="H92" s="51"/>
      <c r="I92" s="51" t="s">
        <v>79</v>
      </c>
      <c r="J92" s="51"/>
      <c r="K92" s="51"/>
      <c r="L92" s="51"/>
      <c r="M92" s="51"/>
      <c r="N92" s="51"/>
      <c r="O92" s="51"/>
      <c r="P92" s="51"/>
      <c r="Q92" s="51"/>
      <c r="R92" s="51"/>
    </row>
    <row r="93" spans="1:19" ht="13.5" hidden="1" customHeight="1" thickBot="1" x14ac:dyDescent="0.25">
      <c r="A93" s="51"/>
      <c r="B93" s="51"/>
      <c r="C93" s="51"/>
      <c r="D93" s="51"/>
      <c r="E93" s="51"/>
      <c r="F93" s="51"/>
      <c r="G93" s="51"/>
      <c r="H93" s="51"/>
      <c r="I93" s="391" t="s">
        <v>67</v>
      </c>
      <c r="J93" s="392"/>
      <c r="K93" s="392"/>
      <c r="L93" s="392"/>
      <c r="M93" s="392"/>
      <c r="N93" s="392"/>
      <c r="O93" s="393"/>
      <c r="P93" s="391" t="s">
        <v>68</v>
      </c>
      <c r="Q93" s="394"/>
      <c r="R93" s="51"/>
    </row>
    <row r="94" spans="1:19" ht="13.5" hidden="1" customHeight="1" thickBot="1" x14ac:dyDescent="0.25">
      <c r="A94" s="51"/>
      <c r="B94" s="51"/>
      <c r="C94" s="51"/>
      <c r="D94" s="51"/>
      <c r="E94" s="51"/>
      <c r="F94" s="51"/>
      <c r="G94" s="51"/>
      <c r="H94" s="51"/>
      <c r="I94" s="363" t="s">
        <v>69</v>
      </c>
      <c r="J94" s="364"/>
      <c r="K94" s="364"/>
      <c r="L94" s="364"/>
      <c r="M94" s="364"/>
      <c r="N94" s="364"/>
      <c r="O94" s="365"/>
      <c r="P94" s="369">
        <f>IF(Q44="Cumple",1,0)</f>
        <v>0</v>
      </c>
      <c r="Q94" s="370"/>
      <c r="R94" s="51"/>
    </row>
    <row r="95" spans="1:19" ht="13.5" hidden="1" customHeight="1" thickBot="1" x14ac:dyDescent="0.25">
      <c r="A95" s="51"/>
      <c r="B95" s="51"/>
      <c r="C95" s="51"/>
      <c r="D95" s="51"/>
      <c r="E95" s="51"/>
      <c r="F95" s="51"/>
      <c r="G95" s="51"/>
      <c r="H95" s="84"/>
      <c r="I95" s="366" t="s">
        <v>70</v>
      </c>
      <c r="J95" s="367"/>
      <c r="K95" s="367"/>
      <c r="L95" s="367"/>
      <c r="M95" s="367"/>
      <c r="N95" s="367"/>
      <c r="O95" s="368"/>
      <c r="P95" s="369">
        <f>IF(Q45="Cumple",1,0)</f>
        <v>0</v>
      </c>
      <c r="Q95" s="370"/>
      <c r="R95" s="51"/>
    </row>
    <row r="96" spans="1:19" ht="13.5" hidden="1" customHeight="1" thickBot="1" x14ac:dyDescent="0.25">
      <c r="A96" s="51"/>
      <c r="B96" s="51"/>
      <c r="C96" s="51"/>
      <c r="D96" s="51"/>
      <c r="E96" s="51"/>
      <c r="F96" s="51"/>
      <c r="G96" s="51"/>
      <c r="H96" s="84"/>
      <c r="I96" s="363" t="s">
        <v>71</v>
      </c>
      <c r="J96" s="364"/>
      <c r="K96" s="364"/>
      <c r="L96" s="364"/>
      <c r="M96" s="364"/>
      <c r="N96" s="364"/>
      <c r="O96" s="365"/>
      <c r="P96" s="369">
        <f>IF(Q45="Cumple",1,0)</f>
        <v>0</v>
      </c>
      <c r="Q96" s="370"/>
      <c r="R96" s="51"/>
    </row>
    <row r="97" spans="1:18" ht="13.5" hidden="1" customHeight="1" x14ac:dyDescent="0.2">
      <c r="A97" s="51"/>
      <c r="B97" s="51"/>
      <c r="C97" s="51"/>
      <c r="D97" s="51"/>
      <c r="E97" s="51"/>
      <c r="F97" s="51"/>
      <c r="G97" s="51"/>
      <c r="H97" s="84"/>
      <c r="I97" s="353" t="s">
        <v>72</v>
      </c>
      <c r="J97" s="354"/>
      <c r="K97" s="354"/>
      <c r="L97" s="354"/>
      <c r="M97" s="354"/>
      <c r="N97" s="354"/>
      <c r="O97" s="355"/>
      <c r="P97" s="359">
        <f>IF(Q46="Cumple",1,0)</f>
        <v>0</v>
      </c>
      <c r="Q97" s="360"/>
      <c r="R97" s="51"/>
    </row>
    <row r="98" spans="1:18" ht="13.5" hidden="1" customHeight="1" thickBot="1" x14ac:dyDescent="0.25">
      <c r="A98" s="51"/>
      <c r="B98" s="51"/>
      <c r="C98" s="51"/>
      <c r="D98" s="51"/>
      <c r="E98" s="51"/>
      <c r="F98" s="51"/>
      <c r="G98" s="51"/>
      <c r="H98" s="84"/>
      <c r="I98" s="356"/>
      <c r="J98" s="357"/>
      <c r="K98" s="357"/>
      <c r="L98" s="357"/>
      <c r="M98" s="357"/>
      <c r="N98" s="357"/>
      <c r="O98" s="358"/>
      <c r="P98" s="361"/>
      <c r="Q98" s="362"/>
      <c r="R98" s="51"/>
    </row>
    <row r="99" spans="1:18" ht="13.5" hidden="1" customHeight="1" x14ac:dyDescent="0.2">
      <c r="A99" s="51"/>
      <c r="B99" s="51"/>
      <c r="C99" s="51"/>
      <c r="D99" s="51"/>
      <c r="E99" s="51"/>
      <c r="F99" s="51"/>
      <c r="G99" s="51"/>
      <c r="H99" s="84"/>
      <c r="I99" s="353" t="s">
        <v>73</v>
      </c>
      <c r="J99" s="354"/>
      <c r="K99" s="354"/>
      <c r="L99" s="354"/>
      <c r="M99" s="354"/>
      <c r="N99" s="354"/>
      <c r="O99" s="355"/>
      <c r="P99" s="359">
        <f>IF(Q48="Cumple",1,0)</f>
        <v>0</v>
      </c>
      <c r="Q99" s="360"/>
      <c r="R99" s="51"/>
    </row>
    <row r="100" spans="1:18" ht="13.5" hidden="1" customHeight="1" thickBot="1" x14ac:dyDescent="0.25">
      <c r="A100" s="51"/>
      <c r="B100" s="51"/>
      <c r="C100" s="51"/>
      <c r="D100" s="51"/>
      <c r="E100" s="51"/>
      <c r="F100" s="51"/>
      <c r="G100" s="51"/>
      <c r="H100" s="84"/>
      <c r="I100" s="356"/>
      <c r="J100" s="357"/>
      <c r="K100" s="357"/>
      <c r="L100" s="357"/>
      <c r="M100" s="357"/>
      <c r="N100" s="357"/>
      <c r="O100" s="358"/>
      <c r="P100" s="361"/>
      <c r="Q100" s="362"/>
      <c r="R100" s="51"/>
    </row>
    <row r="101" spans="1:18" ht="13.5" hidden="1" customHeight="1" x14ac:dyDescent="0.2">
      <c r="A101" s="51"/>
      <c r="B101" s="51"/>
      <c r="C101" s="51"/>
      <c r="D101" s="51"/>
      <c r="E101" s="51"/>
      <c r="F101" s="51"/>
      <c r="G101" s="51"/>
      <c r="H101" s="84"/>
      <c r="I101" s="353" t="s">
        <v>74</v>
      </c>
      <c r="J101" s="354"/>
      <c r="K101" s="354"/>
      <c r="L101" s="354"/>
      <c r="M101" s="354"/>
      <c r="N101" s="354"/>
      <c r="O101" s="355"/>
      <c r="P101" s="359">
        <f>IF(Q50="Cumple",1,0)</f>
        <v>0</v>
      </c>
      <c r="Q101" s="360"/>
      <c r="R101" s="51"/>
    </row>
    <row r="102" spans="1:18" ht="13.5" hidden="1" customHeight="1" thickBot="1" x14ac:dyDescent="0.25">
      <c r="A102" s="51"/>
      <c r="B102" s="51"/>
      <c r="C102" s="51"/>
      <c r="D102" s="51"/>
      <c r="E102" s="51"/>
      <c r="F102" s="51"/>
      <c r="G102" s="51"/>
      <c r="H102" s="84"/>
      <c r="I102" s="356"/>
      <c r="J102" s="357"/>
      <c r="K102" s="357"/>
      <c r="L102" s="357"/>
      <c r="M102" s="357"/>
      <c r="N102" s="357"/>
      <c r="O102" s="358"/>
      <c r="P102" s="361"/>
      <c r="Q102" s="362"/>
      <c r="R102" s="51"/>
    </row>
    <row r="103" spans="1:18" ht="13.5" hidden="1" customHeight="1" x14ac:dyDescent="0.2">
      <c r="A103" s="51"/>
      <c r="B103" s="51"/>
      <c r="C103" s="51"/>
      <c r="D103" s="51"/>
      <c r="E103" s="51"/>
      <c r="F103" s="51"/>
      <c r="G103" s="51"/>
      <c r="H103" s="84"/>
      <c r="I103" s="377"/>
      <c r="J103" s="378"/>
      <c r="K103" s="378"/>
      <c r="L103" s="378"/>
      <c r="M103" s="378"/>
      <c r="N103" s="378"/>
      <c r="O103" s="379"/>
      <c r="P103" s="359">
        <f>IF(Q52="Cumple",1,0)</f>
        <v>0</v>
      </c>
      <c r="Q103" s="360"/>
      <c r="R103" s="51"/>
    </row>
    <row r="104" spans="1:18" ht="13.5" hidden="1" customHeight="1" thickBot="1" x14ac:dyDescent="0.25">
      <c r="A104" s="51"/>
      <c r="B104" s="51"/>
      <c r="C104" s="51"/>
      <c r="D104" s="51"/>
      <c r="E104" s="51"/>
      <c r="F104" s="51"/>
      <c r="G104" s="51"/>
      <c r="H104" s="84"/>
      <c r="I104" s="380"/>
      <c r="J104" s="381"/>
      <c r="K104" s="381"/>
      <c r="L104" s="381"/>
      <c r="M104" s="381"/>
      <c r="N104" s="381"/>
      <c r="O104" s="382"/>
      <c r="P104" s="361"/>
      <c r="Q104" s="362"/>
      <c r="R104" s="51"/>
    </row>
    <row r="105" spans="1:18" ht="13.5" hidden="1" customHeight="1" x14ac:dyDescent="0.2">
      <c r="A105" s="51"/>
      <c r="B105" s="51"/>
      <c r="C105" s="51"/>
      <c r="D105" s="51"/>
      <c r="E105" s="51"/>
      <c r="F105" s="51"/>
      <c r="G105" s="51"/>
      <c r="H105" s="84"/>
      <c r="I105" s="307"/>
      <c r="J105" s="308"/>
      <c r="K105" s="308"/>
      <c r="L105" s="308"/>
      <c r="M105" s="308"/>
      <c r="N105" s="308"/>
      <c r="O105" s="383"/>
      <c r="P105" s="359">
        <f>IF(Q54="Cumple",1,0)</f>
        <v>0</v>
      </c>
      <c r="Q105" s="360"/>
      <c r="R105" s="51"/>
    </row>
    <row r="106" spans="1:18" ht="13.5" hidden="1" customHeight="1" thickBot="1" x14ac:dyDescent="0.25">
      <c r="A106" s="51"/>
      <c r="B106" s="51"/>
      <c r="C106" s="51"/>
      <c r="D106" s="51"/>
      <c r="E106" s="51"/>
      <c r="F106" s="51"/>
      <c r="G106" s="51"/>
      <c r="H106" s="84"/>
      <c r="I106" s="310"/>
      <c r="J106" s="311"/>
      <c r="K106" s="311"/>
      <c r="L106" s="311"/>
      <c r="M106" s="311"/>
      <c r="N106" s="311"/>
      <c r="O106" s="384"/>
      <c r="P106" s="361"/>
      <c r="Q106" s="362"/>
      <c r="R106" s="51"/>
    </row>
    <row r="107" spans="1:18" ht="13.5" hidden="1" customHeight="1" x14ac:dyDescent="0.2">
      <c r="H107" s="85"/>
      <c r="I107" s="42"/>
      <c r="J107" s="42"/>
      <c r="K107" s="42"/>
      <c r="L107" s="42"/>
      <c r="M107" s="42"/>
      <c r="N107" s="42"/>
      <c r="O107" s="42"/>
      <c r="P107" s="57"/>
      <c r="Q107" s="57"/>
    </row>
    <row r="108" spans="1:18" ht="13.5" hidden="1" customHeight="1" thickBot="1" x14ac:dyDescent="0.25">
      <c r="I108" s="42"/>
      <c r="J108" s="42"/>
      <c r="K108" s="42"/>
      <c r="L108" s="42"/>
      <c r="M108" s="42"/>
      <c r="N108" s="42"/>
      <c r="O108" s="42"/>
      <c r="P108" s="57"/>
      <c r="Q108" s="57"/>
    </row>
    <row r="109" spans="1:18" ht="13.5" hidden="1" customHeight="1" x14ac:dyDescent="0.2">
      <c r="P109" s="352">
        <f>SUM(P94:Q106)</f>
        <v>0</v>
      </c>
      <c r="Q109" s="352"/>
    </row>
    <row r="110" spans="1:18" ht="13.5" hidden="1" customHeight="1" x14ac:dyDescent="0.2"/>
    <row r="111" spans="1:18" ht="13.5" hidden="1" customHeight="1" x14ac:dyDescent="0.2"/>
    <row r="112" spans="1:18" ht="13.5" hidden="1" customHeight="1" x14ac:dyDescent="0.2">
      <c r="E112" s="86"/>
      <c r="P112" s="62" t="s">
        <v>90</v>
      </c>
    </row>
    <row r="113" spans="1:16" ht="13.5" hidden="1" customHeight="1" x14ac:dyDescent="0.2">
      <c r="E113" s="87"/>
      <c r="P113" s="62" t="s">
        <v>77</v>
      </c>
    </row>
    <row r="114" spans="1:16" ht="13.5" hidden="1" customHeight="1" x14ac:dyDescent="0.2">
      <c r="E114" s="87"/>
      <c r="P114" s="62" t="s">
        <v>78</v>
      </c>
    </row>
    <row r="115" spans="1:16" ht="13.5" hidden="1" customHeight="1" x14ac:dyDescent="0.2">
      <c r="E115" s="87"/>
      <c r="G115" s="87"/>
    </row>
    <row r="116" spans="1:16" ht="13.5" hidden="1" customHeight="1" x14ac:dyDescent="0.2">
      <c r="A116" s="88"/>
      <c r="E116" s="87"/>
    </row>
    <row r="117" spans="1:16" ht="13.5" hidden="1" customHeight="1" x14ac:dyDescent="0.2">
      <c r="A117" s="88"/>
      <c r="E117" s="87"/>
      <c r="G117" s="87"/>
    </row>
    <row r="118" spans="1:16" ht="13.5" hidden="1" customHeight="1" x14ac:dyDescent="0.2">
      <c r="A118" s="89"/>
      <c r="E118" s="87"/>
      <c r="G118" s="87"/>
    </row>
    <row r="119" spans="1:16" ht="13.5" hidden="1" customHeight="1" x14ac:dyDescent="0.2">
      <c r="E119" s="86"/>
    </row>
    <row r="120" spans="1:16" ht="13.5" customHeight="1" x14ac:dyDescent="0.2">
      <c r="E120" s="87"/>
    </row>
    <row r="121" spans="1:16" ht="13.5" customHeight="1" x14ac:dyDescent="0.2">
      <c r="E121" s="87"/>
    </row>
    <row r="122" spans="1:16" ht="13.5" customHeight="1" x14ac:dyDescent="0.2">
      <c r="E122" s="87"/>
    </row>
    <row r="123" spans="1:16" ht="13.5" customHeight="1" x14ac:dyDescent="0.2">
      <c r="A123" s="88"/>
      <c r="E123" s="87"/>
    </row>
    <row r="124" spans="1:16" ht="13.5" customHeight="1" x14ac:dyDescent="0.2">
      <c r="A124" s="88"/>
      <c r="E124" s="87"/>
    </row>
    <row r="125" spans="1:16" ht="13.5" customHeight="1" x14ac:dyDescent="0.2">
      <c r="A125" s="89"/>
      <c r="E125" s="87"/>
      <c r="G125" s="87"/>
    </row>
    <row r="126" spans="1:16" ht="13.5" customHeight="1" x14ac:dyDescent="0.2">
      <c r="E126" s="86"/>
    </row>
    <row r="127" spans="1:16" ht="13.5" customHeight="1" x14ac:dyDescent="0.2">
      <c r="E127" s="87"/>
    </row>
    <row r="128" spans="1:16" ht="13.5" customHeight="1" x14ac:dyDescent="0.2">
      <c r="E128" s="87"/>
    </row>
    <row r="129" spans="1:13" ht="13.5" customHeight="1" x14ac:dyDescent="0.2">
      <c r="E129" s="87"/>
    </row>
    <row r="130" spans="1:13" ht="13.5" customHeight="1" x14ac:dyDescent="0.2">
      <c r="E130" s="87"/>
    </row>
    <row r="131" spans="1:13" ht="13.5" customHeight="1" x14ac:dyDescent="0.2">
      <c r="A131" s="88"/>
      <c r="E131" s="87"/>
    </row>
    <row r="132" spans="1:13" ht="13.5" customHeight="1" x14ac:dyDescent="0.2">
      <c r="A132" s="88"/>
      <c r="E132" s="87"/>
      <c r="G132" s="87"/>
    </row>
    <row r="133" spans="1:13" ht="13.5" customHeight="1" x14ac:dyDescent="0.2">
      <c r="A133" s="89"/>
      <c r="E133" s="87"/>
      <c r="G133" s="87"/>
    </row>
    <row r="136" spans="1:13" ht="13.5" customHeight="1" x14ac:dyDescent="0.2"/>
    <row r="137" spans="1:13" ht="13.5" customHeight="1" x14ac:dyDescent="0.2"/>
    <row r="138" spans="1:13" ht="13.5" customHeight="1" x14ac:dyDescent="0.2">
      <c r="A138" s="87"/>
      <c r="M138" s="86"/>
    </row>
    <row r="139" spans="1:13" ht="13.5" customHeight="1" x14ac:dyDescent="0.2"/>
    <row r="140" spans="1:13" ht="13.5" customHeight="1" x14ac:dyDescent="0.2"/>
    <row r="141" spans="1:13" ht="13.5" customHeight="1" x14ac:dyDescent="0.2"/>
    <row r="142" spans="1:13" ht="13.5" customHeight="1" x14ac:dyDescent="0.2"/>
    <row r="143" spans="1:13" ht="13.5" customHeight="1" x14ac:dyDescent="0.2"/>
    <row r="144" spans="1:13" ht="13.5" customHeight="1" x14ac:dyDescent="0.2"/>
    <row r="145" s="62" customFormat="1" ht="13.5" customHeight="1" x14ac:dyDescent="0.2"/>
    <row r="146" s="62" customFormat="1" ht="13.5" customHeight="1" x14ac:dyDescent="0.2"/>
    <row r="147" s="62" customFormat="1" ht="13.5" customHeight="1" x14ac:dyDescent="0.2"/>
    <row r="148" s="62" customFormat="1" ht="13.5" customHeight="1" x14ac:dyDescent="0.2"/>
    <row r="149" s="62" customFormat="1" ht="13.5" customHeight="1" x14ac:dyDescent="0.2"/>
    <row r="150" s="62" customFormat="1" ht="13.5" customHeight="1" x14ac:dyDescent="0.2"/>
    <row r="151" s="62" customFormat="1" ht="13.5" customHeight="1" x14ac:dyDescent="0.2"/>
    <row r="152" s="62" customFormat="1" ht="13.5" customHeight="1" x14ac:dyDescent="0.2"/>
    <row r="153" s="62" customFormat="1" ht="13.5" customHeight="1" x14ac:dyDescent="0.2"/>
    <row r="154" s="62" customFormat="1" ht="13.5" customHeight="1" x14ac:dyDescent="0.2"/>
    <row r="155" s="62" customFormat="1" ht="13.5" customHeight="1" x14ac:dyDescent="0.2"/>
    <row r="156" s="62" customFormat="1" ht="13.5" customHeight="1" x14ac:dyDescent="0.2"/>
    <row r="157" s="62" customFormat="1" ht="13.5" customHeight="1" x14ac:dyDescent="0.2"/>
    <row r="158" s="62" customFormat="1" ht="13.5" customHeight="1" x14ac:dyDescent="0.2"/>
    <row r="159" s="62" customFormat="1" ht="13.5" customHeight="1" x14ac:dyDescent="0.2"/>
    <row r="160" s="62" customFormat="1" ht="13.5" customHeight="1" x14ac:dyDescent="0.2"/>
    <row r="161" s="62" customFormat="1" ht="13.5" customHeight="1" x14ac:dyDescent="0.2"/>
    <row r="162" s="62" customFormat="1" ht="13.5" customHeight="1" x14ac:dyDescent="0.2"/>
    <row r="163" s="62" customFormat="1" ht="13.5" customHeight="1" x14ac:dyDescent="0.2"/>
    <row r="164" s="62" customFormat="1" ht="13.5" customHeight="1" x14ac:dyDescent="0.2"/>
    <row r="165" s="62" customFormat="1" ht="13.5" customHeight="1" x14ac:dyDescent="0.2"/>
    <row r="166" s="62" customFormat="1" ht="13.5" customHeight="1" x14ac:dyDescent="0.2"/>
    <row r="167" s="62" customFormat="1" ht="13.5" customHeight="1" x14ac:dyDescent="0.2"/>
    <row r="168" s="62" customFormat="1" ht="13.5" customHeight="1" x14ac:dyDescent="0.2"/>
    <row r="169" s="62" customFormat="1" ht="13.5" customHeight="1" x14ac:dyDescent="0.2"/>
    <row r="170" s="62" customFormat="1" ht="13.5" customHeight="1" x14ac:dyDescent="0.2"/>
    <row r="171" s="62" customFormat="1" ht="13.5" customHeight="1" x14ac:dyDescent="0.2"/>
    <row r="172" s="62" customFormat="1" ht="13.5" customHeight="1" x14ac:dyDescent="0.2"/>
    <row r="173" s="62" customFormat="1" ht="13.5" customHeight="1" x14ac:dyDescent="0.2"/>
    <row r="174" s="62" customFormat="1" ht="13.5" customHeight="1" x14ac:dyDescent="0.2"/>
    <row r="175" s="62" customFormat="1" ht="13.5" customHeight="1" x14ac:dyDescent="0.2"/>
    <row r="176" s="62" customFormat="1" ht="13.5" customHeight="1" x14ac:dyDescent="0.2"/>
    <row r="177" s="62" customFormat="1" ht="13.5" customHeight="1" x14ac:dyDescent="0.2"/>
    <row r="178" s="62" customFormat="1" ht="13.5" customHeight="1" x14ac:dyDescent="0.2"/>
    <row r="179" s="62" customFormat="1" ht="13.5" customHeight="1" x14ac:dyDescent="0.2"/>
  </sheetData>
  <sheetProtection formatCells="0" formatColumns="0" formatRows="0" selectLockedCells="1"/>
  <protectedRanges>
    <protectedRange sqref="O60:R61" name="Rango18_1_1"/>
    <protectedRange sqref="P58:P59" name="Rango16_1_1"/>
    <protectedRange sqref="R58:R59" name="Rango17_1_1"/>
  </protectedRanges>
  <autoFilter ref="J19:L21" xr:uid="{356BD02A-4EAE-4959-B525-32C19523DD02}">
    <filterColumn colId="0" showButton="0"/>
    <filterColumn colId="1" showButton="0"/>
  </autoFilter>
  <mergeCells count="135">
    <mergeCell ref="B12:C12"/>
    <mergeCell ref="F7:J7"/>
    <mergeCell ref="F8:J8"/>
    <mergeCell ref="A4:R4"/>
    <mergeCell ref="A5:E5"/>
    <mergeCell ref="F5:R5"/>
    <mergeCell ref="J31:R38"/>
    <mergeCell ref="B33:C33"/>
    <mergeCell ref="B35:C37"/>
    <mergeCell ref="F33:G33"/>
    <mergeCell ref="F35:G36"/>
    <mergeCell ref="A6:E6"/>
    <mergeCell ref="F6:R6"/>
    <mergeCell ref="A11:R11"/>
    <mergeCell ref="A10:R10"/>
    <mergeCell ref="K7:O7"/>
    <mergeCell ref="K8:O8"/>
    <mergeCell ref="P7:R7"/>
    <mergeCell ref="P8:R8"/>
    <mergeCell ref="A7:E7"/>
    <mergeCell ref="A8:E8"/>
    <mergeCell ref="J13:L13"/>
    <mergeCell ref="J12:L12"/>
    <mergeCell ref="D12:I12"/>
    <mergeCell ref="D65:D70"/>
    <mergeCell ref="O65:R65"/>
    <mergeCell ref="J69:K70"/>
    <mergeCell ref="L69:L70"/>
    <mergeCell ref="A63:R63"/>
    <mergeCell ref="F65:I65"/>
    <mergeCell ref="A75:D76"/>
    <mergeCell ref="E75:I76"/>
    <mergeCell ref="J65:K66"/>
    <mergeCell ref="L67:L68"/>
    <mergeCell ref="E65:E70"/>
    <mergeCell ref="F66:I70"/>
    <mergeCell ref="M12:R12"/>
    <mergeCell ref="D13:I13"/>
    <mergeCell ref="M13:R13"/>
    <mergeCell ref="M14:R14"/>
    <mergeCell ref="A12:A13"/>
    <mergeCell ref="B13:C13"/>
    <mergeCell ref="N75:R76"/>
    <mergeCell ref="A77:D78"/>
    <mergeCell ref="N73:R74"/>
    <mergeCell ref="J73:M74"/>
    <mergeCell ref="N77:R78"/>
    <mergeCell ref="A57:N57"/>
    <mergeCell ref="O57:R57"/>
    <mergeCell ref="A58:N62"/>
    <mergeCell ref="J64:R64"/>
    <mergeCell ref="O66:R70"/>
    <mergeCell ref="M65:M70"/>
    <mergeCell ref="J67:K68"/>
    <mergeCell ref="A69:B70"/>
    <mergeCell ref="C69:C70"/>
    <mergeCell ref="N71:R72"/>
    <mergeCell ref="J42:L42"/>
    <mergeCell ref="M15:R15"/>
    <mergeCell ref="D15:I15"/>
    <mergeCell ref="A80:D81"/>
    <mergeCell ref="E80:F81"/>
    <mergeCell ref="A82:D82"/>
    <mergeCell ref="F82:R82"/>
    <mergeCell ref="I103:O104"/>
    <mergeCell ref="I105:O106"/>
    <mergeCell ref="P103:Q104"/>
    <mergeCell ref="P101:Q102"/>
    <mergeCell ref="P105:Q106"/>
    <mergeCell ref="P96:Q96"/>
    <mergeCell ref="G80:I81"/>
    <mergeCell ref="J80:L81"/>
    <mergeCell ref="M80:O81"/>
    <mergeCell ref="P80:R81"/>
    <mergeCell ref="I93:O93"/>
    <mergeCell ref="P93:Q93"/>
    <mergeCell ref="P109:Q109"/>
    <mergeCell ref="I97:O98"/>
    <mergeCell ref="P97:Q98"/>
    <mergeCell ref="I99:O100"/>
    <mergeCell ref="P99:Q100"/>
    <mergeCell ref="I94:O94"/>
    <mergeCell ref="I95:O95"/>
    <mergeCell ref="P95:Q95"/>
    <mergeCell ref="I101:O102"/>
    <mergeCell ref="P94:Q94"/>
    <mergeCell ref="I96:O96"/>
    <mergeCell ref="J39:L39"/>
    <mergeCell ref="A79:R79"/>
    <mergeCell ref="A73:D74"/>
    <mergeCell ref="A71:D72"/>
    <mergeCell ref="E71:I72"/>
    <mergeCell ref="J75:M76"/>
    <mergeCell ref="J71:M72"/>
    <mergeCell ref="A48:D56"/>
    <mergeCell ref="Q48:R56"/>
    <mergeCell ref="F43:J44"/>
    <mergeCell ref="J45:J47"/>
    <mergeCell ref="A64:I64"/>
    <mergeCell ref="A67:B68"/>
    <mergeCell ref="A65:B66"/>
    <mergeCell ref="C65:C66"/>
    <mergeCell ref="C67:C68"/>
    <mergeCell ref="O59:R59"/>
    <mergeCell ref="O60:R61"/>
    <mergeCell ref="O62:R62"/>
    <mergeCell ref="L65:L66"/>
    <mergeCell ref="N65:N70"/>
    <mergeCell ref="E77:I78"/>
    <mergeCell ref="J77:M78"/>
    <mergeCell ref="E73:I74"/>
    <mergeCell ref="A17:R17"/>
    <mergeCell ref="A16:R16"/>
    <mergeCell ref="J15:L15"/>
    <mergeCell ref="A14:A15"/>
    <mergeCell ref="B14:C14"/>
    <mergeCell ref="D14:I14"/>
    <mergeCell ref="J14:L14"/>
    <mergeCell ref="B15:C15"/>
    <mergeCell ref="K45:R47"/>
    <mergeCell ref="B39:C41"/>
    <mergeCell ref="A30:R30"/>
    <mergeCell ref="J18:R18"/>
    <mergeCell ref="M19:R21"/>
    <mergeCell ref="A27:D27"/>
    <mergeCell ref="E27:I27"/>
    <mergeCell ref="A19:C21"/>
    <mergeCell ref="E24:I24"/>
    <mergeCell ref="J22:R22"/>
    <mergeCell ref="J26:R28"/>
    <mergeCell ref="F19:G21"/>
    <mergeCell ref="J19:L19"/>
    <mergeCell ref="A24:D24"/>
    <mergeCell ref="M39:R44"/>
    <mergeCell ref="F39:G41"/>
  </mergeCells>
  <phoneticPr fontId="12" type="noConversion"/>
  <dataValidations count="2">
    <dataValidation type="list" allowBlank="1" showInputMessage="1" showErrorMessage="1" sqref="C65:C74 L65:L74 E80:E83 F80:F82" xr:uid="{D20E5F30-EB07-4A6C-B43B-F34499D5801C}">
      <formula1>$B$91:$B$92</formula1>
    </dataValidation>
    <dataValidation type="list" allowBlank="1" showInputMessage="1" showErrorMessage="1" sqref="O59:R59" xr:uid="{A109060E-E5CD-49E8-91B3-5B2765D03C85}">
      <formula1>$G$127:$G$129</formula1>
    </dataValidation>
  </dataValidations>
  <printOptions horizontalCentered="1" verticalCentered="1"/>
  <pageMargins left="1.1023622047244095" right="0.31496062992125984" top="0.31496062992125984" bottom="0.75535714285714284" header="0.31496062992125984" footer="0.15748031496062992"/>
  <pageSetup scale="40" orientation="portrait" r:id="rId1"/>
  <headerFooter>
    <oddFooter>&amp;C&amp;G</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B714B8BB-126C-442F-B887-C003F7C251A2}">
          <x14:formula1>
            <xm:f>'CONCERT-EVALUAC'!$B$57:$B$87</xm:f>
          </x14:formula1>
          <xm:sqref>J41 J21</xm:sqref>
        </x14:dataValidation>
        <x14:dataValidation type="list" allowBlank="1" showInputMessage="1" showErrorMessage="1" xr:uid="{397BC548-D089-442F-8CF5-3637637071BC}">
          <x14:formula1>
            <xm:f>'CONCERT-EVALUAC'!$D$57:$D$68</xm:f>
          </x14:formula1>
          <xm:sqref>K41 K21</xm:sqref>
        </x14:dataValidation>
        <x14:dataValidation type="list" allowBlank="1" showInputMessage="1" showErrorMessage="1" xr:uid="{4458E4C8-3056-4153-82AA-84C42EC61B5F}">
          <x14:formula1>
            <xm:f>'CONCERT-EVALUAC'!$E$58:$E$67</xm:f>
          </x14:formula1>
          <xm:sqref>L21 L41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INSTRUCCIONES</vt:lpstr>
      <vt:lpstr>CONCERT-EVALUAC</vt:lpstr>
      <vt:lpstr>PORTAFOLIO DE EVIDENCIAS </vt:lpstr>
      <vt:lpstr>CALIFICACIÓN RENDIMIENTO LAB</vt:lpstr>
      <vt:lpstr>'CALIFICACIÓN RENDIMIENTO LAB'!Área_de_impresión</vt:lpstr>
      <vt:lpstr>'CONCERT-EVALUAC'!Área_de_impresión</vt:lpstr>
      <vt:lpstr>INSTRUCCIONES!Área_de_impresión</vt:lpstr>
      <vt:lpstr>'PORTAFOLIO DE EVIDENCIAS '!Área_de_impresión</vt:lpstr>
    </vt:vector>
  </TitlesOfParts>
  <Company>WINDOWS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CNSC</dc:creator>
  <cp:lastModifiedBy>David Santiago Arévalo Monroy - GIT de Planeacion</cp:lastModifiedBy>
  <cp:lastPrinted>2026-07-28T01:02:16Z</cp:lastPrinted>
  <dcterms:created xsi:type="dcterms:W3CDTF">2010-01-20T01:03:48Z</dcterms:created>
  <dcterms:modified xsi:type="dcterms:W3CDTF">2026-07-28T01:06:52Z</dcterms:modified>
</cp:coreProperties>
</file>