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62" documentId="13_ncr:1_{4EE811CE-9E55-4276-BAB4-F8D184432ACA}" xr6:coauthVersionLast="47" xr6:coauthVersionMax="47" xr10:uidLastSave="{C691C73B-DEBB-4767-B282-273F421CB131}"/>
  <bookViews>
    <workbookView xWindow="28680" yWindow="-120" windowWidth="23280" windowHeight="13920" xr2:uid="{00000000-000D-0000-FFFF-FFFF00000000}"/>
  </bookViews>
  <sheets>
    <sheet name="Hoja1" sheetId="4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4" l="1"/>
  <c r="H34" i="4" s="1"/>
  <c r="F35" i="4" s="1"/>
  <c r="E33" i="4" l="1"/>
  <c r="I34" i="4"/>
  <c r="M35" i="4" l="1"/>
  <c r="M34" i="4"/>
</calcChain>
</file>

<file path=xl/sharedStrings.xml><?xml version="1.0" encoding="utf-8"?>
<sst xmlns="http://schemas.openxmlformats.org/spreadsheetml/2006/main" count="51" uniqueCount="51">
  <si>
    <t>FECHA</t>
  </si>
  <si>
    <t>DESCRIPCIÓN DEL CAMBIO</t>
  </si>
  <si>
    <t>LEGAL</t>
  </si>
  <si>
    <t>VALORACIÓN DEL RIESGO</t>
  </si>
  <si>
    <t>CONTROLES</t>
  </si>
  <si>
    <t>JUSTIFICACIÓN DEL CAMBIO</t>
  </si>
  <si>
    <t>MARCAR CON "X"</t>
  </si>
  <si>
    <t>OTRO? CUAL.</t>
  </si>
  <si>
    <t>APROBACIÓN DE CAMBIOS</t>
  </si>
  <si>
    <t>Eliminación</t>
  </si>
  <si>
    <t>Sustitución</t>
  </si>
  <si>
    <t>Controles de Ingeniería</t>
  </si>
  <si>
    <t>Controles Administrativos</t>
  </si>
  <si>
    <t>Elementos de protección personal</t>
  </si>
  <si>
    <t>N. Exposición</t>
  </si>
  <si>
    <t>N. Deficiencia</t>
  </si>
  <si>
    <t>N. Probabilidad</t>
  </si>
  <si>
    <t>N. Consecuencia</t>
  </si>
  <si>
    <t>N. Riesgo</t>
  </si>
  <si>
    <t>DEFICIENCIA</t>
  </si>
  <si>
    <t>EXPOSICIÓN</t>
  </si>
  <si>
    <t>Consecuencia</t>
  </si>
  <si>
    <t>ACEPTABILIDAD</t>
  </si>
  <si>
    <t>NO</t>
  </si>
  <si>
    <t>NOMBRE DEL PROPONENTE</t>
  </si>
  <si>
    <t>SI</t>
  </si>
  <si>
    <t>PELIGROS O ASPECTOS DETECTADOS:</t>
  </si>
  <si>
    <t>ADMINISTRATIVO</t>
  </si>
  <si>
    <t>ASPECTOS QUE PUEDE IMPACTAR.</t>
  </si>
  <si>
    <t>AMBIENTAL</t>
  </si>
  <si>
    <t>SEGURIDAD</t>
  </si>
  <si>
    <t>SALUD</t>
  </si>
  <si>
    <t>CONTRACTUAL</t>
  </si>
  <si>
    <t>SOCIAL</t>
  </si>
  <si>
    <t>REQUIERE CONTROLES</t>
  </si>
  <si>
    <t>Llider de Proceso/GIT</t>
  </si>
  <si>
    <t>PROCESO/GIT</t>
  </si>
  <si>
    <t>COMITÉ SIGI</t>
  </si>
  <si>
    <t>LIDER DEL SG-SST</t>
  </si>
  <si>
    <t>GESTIÓN HUMANA</t>
  </si>
  <si>
    <t>IDENTIFICACIÓN DE PELIGROS, VALORACIÓN DE RIESGOS Y DETERMINACIÓN DE CONTROLES</t>
  </si>
  <si>
    <t>REGISTRE DEFICIENCIA, EXPOSICIÓN Y CONSECUENCIA</t>
  </si>
  <si>
    <t>FECHA DE APROBACIÓN:</t>
  </si>
  <si>
    <t>GTH13-FOR01</t>
  </si>
  <si>
    <t>PROCESO:</t>
  </si>
  <si>
    <t>PROCEDIMIENTO:</t>
  </si>
  <si>
    <t>CÓDIGO:</t>
  </si>
  <si>
    <t>VERSIÓN:</t>
  </si>
  <si>
    <t>PÁGINA:</t>
  </si>
  <si>
    <t>1 DE 1</t>
  </si>
  <si>
    <t>GESTIÓN DE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</si>
</sst>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rgb="FFFF0000"/>
      <name val="Arial Narrow"/>
      <family val="2"/>
    </font>
    <font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2" borderId="13" xfId="0" applyFont="1" applyFill="1" applyBorder="1"/>
    <xf numFmtId="0" fontId="1" fillId="2" borderId="26" xfId="0" applyFont="1" applyFill="1" applyBorder="1"/>
    <xf numFmtId="0" fontId="1" fillId="2" borderId="21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5" fillId="2" borderId="0" xfId="0" applyFont="1" applyFill="1" applyAlignment="1">
      <alignment horizontal="center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24" xfId="0" applyFont="1" applyFill="1" applyBorder="1"/>
    <xf numFmtId="0" fontId="4" fillId="2" borderId="3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6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29" xfId="0" applyFont="1" applyFill="1" applyBorder="1"/>
    <xf numFmtId="0" fontId="11" fillId="2" borderId="30" xfId="0" applyFont="1" applyFill="1" applyBorder="1"/>
    <xf numFmtId="0" fontId="11" fillId="2" borderId="0" xfId="0" applyFont="1" applyFill="1"/>
    <xf numFmtId="0" fontId="11" fillId="2" borderId="4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0</xdr:rowOff>
    </xdr:from>
    <xdr:to>
      <xdr:col>11</xdr:col>
      <xdr:colOff>238125</xdr:colOff>
      <xdr:row>1</xdr:row>
      <xdr:rowOff>192405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D2823F-AD25-180C-B63E-9F04A261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5581650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779F-C24F-41F6-9B7D-E335F67F9205}">
  <sheetPr>
    <pageSetUpPr fitToPage="1"/>
  </sheetPr>
  <dimension ref="A1:N48"/>
  <sheetViews>
    <sheetView tabSelected="1" topLeftCell="B1" zoomScaleNormal="100" workbookViewId="0">
      <selection activeCell="B3" sqref="B3:E3"/>
    </sheetView>
  </sheetViews>
  <sheetFormatPr baseColWidth="10" defaultColWidth="11.42578125" defaultRowHeight="15.75" x14ac:dyDescent="0.25"/>
  <cols>
    <col min="1" max="1" width="1.85546875" style="1" customWidth="1"/>
    <col min="2" max="3" width="8.7109375" style="1" customWidth="1"/>
    <col min="4" max="4" width="6.7109375" style="1" customWidth="1"/>
    <col min="5" max="5" width="13.140625" style="1" customWidth="1"/>
    <col min="6" max="6" width="11.5703125" style="1" customWidth="1"/>
    <col min="7" max="7" width="5.7109375" style="1" customWidth="1"/>
    <col min="8" max="9" width="8.7109375" style="1" customWidth="1"/>
    <col min="10" max="10" width="10.28515625" style="1" customWidth="1"/>
    <col min="11" max="11" width="8.7109375" style="1" customWidth="1"/>
    <col min="12" max="12" width="10.85546875" style="1" customWidth="1"/>
    <col min="13" max="13" width="5.7109375" style="1" customWidth="1"/>
    <col min="14" max="14" width="1.5703125" style="1" customWidth="1"/>
    <col min="15" max="16384" width="11.42578125" style="1"/>
  </cols>
  <sheetData>
    <row r="1" spans="1:14" ht="60.7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s="20" customFormat="1" ht="15.75" customHeight="1" x14ac:dyDescent="0.2">
      <c r="A2" s="18"/>
      <c r="B2" s="34" t="s">
        <v>50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9"/>
    </row>
    <row r="3" spans="1:14" s="20" customFormat="1" ht="14.25" x14ac:dyDescent="0.2">
      <c r="A3" s="18"/>
      <c r="B3" s="25" t="s">
        <v>44</v>
      </c>
      <c r="C3" s="26"/>
      <c r="D3" s="26"/>
      <c r="E3" s="27"/>
      <c r="F3" s="21" t="s">
        <v>39</v>
      </c>
      <c r="G3" s="22"/>
      <c r="H3" s="22"/>
      <c r="I3" s="22"/>
      <c r="J3" s="22"/>
      <c r="K3" s="22"/>
      <c r="L3" s="22"/>
      <c r="M3" s="23"/>
      <c r="N3" s="19"/>
    </row>
    <row r="4" spans="1:14" s="20" customFormat="1" ht="29.45" customHeight="1" x14ac:dyDescent="0.2">
      <c r="A4" s="18"/>
      <c r="B4" s="25" t="s">
        <v>45</v>
      </c>
      <c r="C4" s="26"/>
      <c r="D4" s="26"/>
      <c r="E4" s="27"/>
      <c r="F4" s="31" t="s">
        <v>40</v>
      </c>
      <c r="G4" s="32"/>
      <c r="H4" s="32"/>
      <c r="I4" s="32"/>
      <c r="J4" s="32"/>
      <c r="K4" s="32"/>
      <c r="L4" s="32"/>
      <c r="M4" s="33"/>
      <c r="N4" s="19"/>
    </row>
    <row r="5" spans="1:14" s="20" customFormat="1" ht="18" customHeight="1" x14ac:dyDescent="0.2">
      <c r="A5" s="18"/>
      <c r="B5" s="25" t="s">
        <v>42</v>
      </c>
      <c r="C5" s="26"/>
      <c r="D5" s="26"/>
      <c r="E5" s="27"/>
      <c r="F5" s="34" t="s">
        <v>46</v>
      </c>
      <c r="G5" s="34"/>
      <c r="H5" s="34"/>
      <c r="I5" s="34" t="s">
        <v>47</v>
      </c>
      <c r="J5" s="34"/>
      <c r="K5" s="34" t="s">
        <v>48</v>
      </c>
      <c r="L5" s="34"/>
      <c r="M5" s="34"/>
      <c r="N5" s="19"/>
    </row>
    <row r="6" spans="1:14" s="20" customFormat="1" ht="18" customHeight="1" x14ac:dyDescent="0.2">
      <c r="A6" s="18"/>
      <c r="B6" s="28">
        <v>46183</v>
      </c>
      <c r="C6" s="29"/>
      <c r="D6" s="29"/>
      <c r="E6" s="30"/>
      <c r="F6" s="24" t="s">
        <v>43</v>
      </c>
      <c r="G6" s="24"/>
      <c r="H6" s="24"/>
      <c r="I6" s="24">
        <v>2</v>
      </c>
      <c r="J6" s="24"/>
      <c r="K6" s="24" t="s">
        <v>49</v>
      </c>
      <c r="L6" s="24"/>
      <c r="M6" s="24"/>
      <c r="N6" s="19"/>
    </row>
    <row r="7" spans="1:14" ht="6" customHeight="1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9"/>
    </row>
    <row r="8" spans="1:14" x14ac:dyDescent="0.25">
      <c r="A8" s="8"/>
      <c r="B8" s="83" t="s">
        <v>24</v>
      </c>
      <c r="C8" s="84"/>
      <c r="D8" s="85"/>
      <c r="E8" s="86"/>
      <c r="F8" s="86"/>
      <c r="G8" s="86"/>
      <c r="H8" s="86"/>
      <c r="I8" s="86"/>
      <c r="J8" s="86"/>
      <c r="K8" s="86"/>
      <c r="L8" s="86"/>
      <c r="M8" s="87"/>
      <c r="N8" s="9"/>
    </row>
    <row r="9" spans="1:14" x14ac:dyDescent="0.25">
      <c r="A9" s="8"/>
      <c r="B9" s="83" t="s">
        <v>35</v>
      </c>
      <c r="C9" s="84"/>
      <c r="D9" s="84"/>
      <c r="E9" s="88"/>
      <c r="F9" s="86"/>
      <c r="G9" s="86"/>
      <c r="H9" s="86"/>
      <c r="I9" s="86"/>
      <c r="J9" s="86"/>
      <c r="K9" s="86"/>
      <c r="L9" s="86"/>
      <c r="M9" s="87"/>
      <c r="N9" s="9"/>
    </row>
    <row r="10" spans="1:14" ht="16.5" x14ac:dyDescent="0.25">
      <c r="A10" s="8"/>
      <c r="B10" s="11" t="s">
        <v>0</v>
      </c>
      <c r="C10" s="79"/>
      <c r="D10" s="80"/>
      <c r="E10" s="81" t="s">
        <v>36</v>
      </c>
      <c r="F10" s="82"/>
      <c r="G10" s="83"/>
      <c r="H10" s="84"/>
      <c r="I10" s="84"/>
      <c r="J10" s="84"/>
      <c r="K10" s="84"/>
      <c r="L10" s="84"/>
      <c r="M10" s="85"/>
      <c r="N10" s="9"/>
    </row>
    <row r="11" spans="1:14" x14ac:dyDescent="0.25">
      <c r="A11" s="8"/>
      <c r="B11" s="75" t="s">
        <v>1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  <c r="N11" s="9"/>
    </row>
    <row r="12" spans="1:14" x14ac:dyDescent="0.25">
      <c r="A12" s="8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9"/>
    </row>
    <row r="13" spans="1:14" x14ac:dyDescent="0.25">
      <c r="A13" s="8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9"/>
    </row>
    <row r="14" spans="1:14" x14ac:dyDescent="0.25">
      <c r="A14" s="8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9"/>
    </row>
    <row r="15" spans="1:14" x14ac:dyDescent="0.25">
      <c r="A15" s="8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9"/>
    </row>
    <row r="16" spans="1:14" x14ac:dyDescent="0.25">
      <c r="A16" s="8"/>
      <c r="N16" s="9"/>
    </row>
    <row r="17" spans="1:14" x14ac:dyDescent="0.25">
      <c r="A17" s="8"/>
      <c r="B17" s="75" t="s">
        <v>5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9"/>
    </row>
    <row r="18" spans="1:14" x14ac:dyDescent="0.25">
      <c r="A18" s="8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9"/>
    </row>
    <row r="19" spans="1:14" x14ac:dyDescent="0.25">
      <c r="A19" s="8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9"/>
    </row>
    <row r="20" spans="1:14" x14ac:dyDescent="0.25">
      <c r="A20" s="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9"/>
    </row>
    <row r="21" spans="1:14" x14ac:dyDescent="0.25">
      <c r="A21" s="8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"/>
    </row>
    <row r="22" spans="1:14" x14ac:dyDescent="0.25">
      <c r="A22" s="8"/>
      <c r="N22" s="9"/>
    </row>
    <row r="23" spans="1:14" x14ac:dyDescent="0.25">
      <c r="A23" s="8"/>
      <c r="B23" s="75" t="s">
        <v>26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N23" s="9"/>
    </row>
    <row r="24" spans="1:14" x14ac:dyDescent="0.25">
      <c r="A24" s="8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9"/>
    </row>
    <row r="25" spans="1:14" x14ac:dyDescent="0.25">
      <c r="A25" s="8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9"/>
    </row>
    <row r="26" spans="1:14" x14ac:dyDescent="0.25">
      <c r="A26" s="8"/>
      <c r="B26" s="78" t="s">
        <v>28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9"/>
    </row>
    <row r="27" spans="1:14" ht="9" customHeight="1" x14ac:dyDescent="0.25">
      <c r="A27" s="8"/>
      <c r="B27" s="67" t="s">
        <v>6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9"/>
    </row>
    <row r="28" spans="1:14" ht="16.5" x14ac:dyDescent="0.3">
      <c r="A28" s="8"/>
      <c r="B28" s="73" t="s">
        <v>27</v>
      </c>
      <c r="C28" s="73"/>
      <c r="D28" s="16"/>
      <c r="E28" s="52" t="s">
        <v>29</v>
      </c>
      <c r="F28" s="52"/>
      <c r="G28" s="12"/>
      <c r="H28" s="52" t="s">
        <v>33</v>
      </c>
      <c r="I28" s="52"/>
      <c r="J28" s="17"/>
      <c r="K28" s="52" t="s">
        <v>31</v>
      </c>
      <c r="L28" s="52"/>
      <c r="M28" s="17"/>
      <c r="N28" s="9"/>
    </row>
    <row r="29" spans="1:14" ht="16.5" x14ac:dyDescent="0.3">
      <c r="A29" s="8"/>
      <c r="B29" s="73" t="s">
        <v>30</v>
      </c>
      <c r="C29" s="73"/>
      <c r="D29" s="16"/>
      <c r="E29" s="52" t="s">
        <v>32</v>
      </c>
      <c r="F29" s="52"/>
      <c r="G29" s="12"/>
      <c r="H29" s="52" t="s">
        <v>2</v>
      </c>
      <c r="I29" s="52"/>
      <c r="J29" s="17"/>
      <c r="K29" s="52" t="s">
        <v>7</v>
      </c>
      <c r="L29" s="52"/>
      <c r="M29" s="17"/>
      <c r="N29" s="9"/>
    </row>
    <row r="30" spans="1:14" ht="16.5" thickBot="1" x14ac:dyDescent="0.3">
      <c r="A30" s="8"/>
      <c r="N30" s="9"/>
    </row>
    <row r="31" spans="1:14" ht="16.5" thickBot="1" x14ac:dyDescent="0.3">
      <c r="A31" s="8"/>
      <c r="B31" s="40" t="s">
        <v>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  <c r="N31" s="9"/>
    </row>
    <row r="32" spans="1:14" ht="12" customHeight="1" x14ac:dyDescent="0.25">
      <c r="A32" s="8"/>
      <c r="B32" s="67" t="s">
        <v>41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9"/>
    </row>
    <row r="33" spans="1:14" ht="15.75" customHeight="1" x14ac:dyDescent="0.3">
      <c r="A33" s="8"/>
      <c r="B33" s="68" t="s">
        <v>15</v>
      </c>
      <c r="C33" s="68"/>
      <c r="D33" s="13"/>
      <c r="E33" s="69" t="str">
        <f>IF(AND(D35&gt;=24,D35&lt;=40),"Muy Alto",IF(AND(20&gt;=D35,10&lt;=D35),"Alto",IF(AND(8&gt;=D35,6&lt;=D35),"Medio",IF(D35&lt;=4,"Bajo","-"))))</f>
        <v>Bajo</v>
      </c>
      <c r="F33" s="70" t="s">
        <v>17</v>
      </c>
      <c r="G33" s="70"/>
      <c r="H33" s="13"/>
      <c r="I33" s="71" t="s">
        <v>22</v>
      </c>
      <c r="J33" s="71"/>
      <c r="K33" s="71" t="s">
        <v>34</v>
      </c>
      <c r="L33" s="71"/>
      <c r="M33" s="71"/>
      <c r="N33" s="9"/>
    </row>
    <row r="34" spans="1:14" ht="15.75" customHeight="1" x14ac:dyDescent="0.3">
      <c r="A34" s="8"/>
      <c r="B34" s="68" t="s">
        <v>14</v>
      </c>
      <c r="C34" s="68"/>
      <c r="D34" s="13"/>
      <c r="E34" s="69"/>
      <c r="F34" s="70" t="s">
        <v>18</v>
      </c>
      <c r="G34" s="70"/>
      <c r="H34" s="13">
        <f>D35*H33</f>
        <v>0</v>
      </c>
      <c r="I34" s="72" t="str">
        <f>IF(H34&gt;=360,"No","Si")</f>
        <v>Si</v>
      </c>
      <c r="J34" s="72"/>
      <c r="K34" s="55" t="s">
        <v>23</v>
      </c>
      <c r="L34" s="55"/>
      <c r="M34" s="14" t="str">
        <f>IF(I34="SI","X","")</f>
        <v>X</v>
      </c>
      <c r="N34" s="9"/>
    </row>
    <row r="35" spans="1:14" x14ac:dyDescent="0.25">
      <c r="A35" s="8"/>
      <c r="B35" s="56" t="s">
        <v>16</v>
      </c>
      <c r="C35" s="56"/>
      <c r="D35" s="13">
        <f>D33*D34</f>
        <v>0</v>
      </c>
      <c r="E35" s="69"/>
      <c r="F35" s="57" t="str">
        <f>IF(AND(H34&gt;=600,H34&lt;=4000),"I",IF(AND(500&gt;=H368,150&lt;=H34),"II",IF(AND(120&gt;=H34,40&lt;=H34),"III",IF(H34&lt;=20,"IV","-"))))</f>
        <v>IV</v>
      </c>
      <c r="G35" s="57"/>
      <c r="H35" s="57"/>
      <c r="I35" s="72"/>
      <c r="J35" s="72"/>
      <c r="K35" s="55" t="s">
        <v>25</v>
      </c>
      <c r="L35" s="55"/>
      <c r="M35" s="15" t="str">
        <f>IF(I34="No","X","")</f>
        <v/>
      </c>
      <c r="N35" s="9"/>
    </row>
    <row r="36" spans="1:14" ht="5.25" customHeight="1" thickBot="1" x14ac:dyDescent="0.3">
      <c r="A36" s="8"/>
      <c r="N36" s="9"/>
    </row>
    <row r="37" spans="1:14" ht="16.5" thickBot="1" x14ac:dyDescent="0.3">
      <c r="A37" s="8"/>
      <c r="B37" s="58" t="s">
        <v>4</v>
      </c>
      <c r="C37" s="59"/>
      <c r="D37" s="59"/>
      <c r="E37" s="59"/>
      <c r="F37" s="59"/>
      <c r="G37" s="59"/>
      <c r="H37" s="59"/>
      <c r="I37" s="59"/>
      <c r="J37" s="59"/>
      <c r="K37" s="60"/>
      <c r="L37" s="60"/>
      <c r="M37" s="61"/>
      <c r="N37" s="9"/>
    </row>
    <row r="38" spans="1:14" x14ac:dyDescent="0.25">
      <c r="A38" s="8"/>
      <c r="B38" s="62" t="s">
        <v>9</v>
      </c>
      <c r="C38" s="63"/>
      <c r="D38" s="63"/>
      <c r="E38" s="64"/>
      <c r="F38" s="65"/>
      <c r="G38" s="65"/>
      <c r="H38" s="65"/>
      <c r="I38" s="65"/>
      <c r="J38" s="65"/>
      <c r="K38" s="65"/>
      <c r="L38" s="65"/>
      <c r="M38" s="66"/>
      <c r="N38" s="9"/>
    </row>
    <row r="39" spans="1:14" x14ac:dyDescent="0.25">
      <c r="A39" s="8"/>
      <c r="B39" s="50" t="s">
        <v>10</v>
      </c>
      <c r="C39" s="51"/>
      <c r="D39" s="51"/>
      <c r="E39" s="52"/>
      <c r="F39" s="52"/>
      <c r="G39" s="52"/>
      <c r="H39" s="52"/>
      <c r="I39" s="52"/>
      <c r="J39" s="52"/>
      <c r="K39" s="53"/>
      <c r="L39" s="53"/>
      <c r="M39" s="54"/>
      <c r="N39" s="9"/>
    </row>
    <row r="40" spans="1:14" x14ac:dyDescent="0.25">
      <c r="A40" s="8"/>
      <c r="B40" s="50" t="s">
        <v>11</v>
      </c>
      <c r="C40" s="51"/>
      <c r="D40" s="51"/>
      <c r="E40" s="52"/>
      <c r="F40" s="52"/>
      <c r="G40" s="52"/>
      <c r="H40" s="52"/>
      <c r="I40" s="52"/>
      <c r="J40" s="52"/>
      <c r="K40" s="53"/>
      <c r="L40" s="53"/>
      <c r="M40" s="54"/>
      <c r="N40" s="9"/>
    </row>
    <row r="41" spans="1:14" x14ac:dyDescent="0.25">
      <c r="A41" s="8"/>
      <c r="B41" s="50" t="s">
        <v>12</v>
      </c>
      <c r="C41" s="51"/>
      <c r="D41" s="51"/>
      <c r="E41" s="52"/>
      <c r="F41" s="52"/>
      <c r="G41" s="52"/>
      <c r="H41" s="52"/>
      <c r="I41" s="52"/>
      <c r="J41" s="52"/>
      <c r="K41" s="53"/>
      <c r="L41" s="53"/>
      <c r="M41" s="54"/>
      <c r="N41" s="9"/>
    </row>
    <row r="42" spans="1:14" ht="16.5" thickBot="1" x14ac:dyDescent="0.3">
      <c r="A42" s="8"/>
      <c r="B42" s="35" t="s">
        <v>13</v>
      </c>
      <c r="C42" s="36"/>
      <c r="D42" s="36"/>
      <c r="E42" s="37"/>
      <c r="F42" s="37"/>
      <c r="G42" s="37"/>
      <c r="H42" s="37"/>
      <c r="I42" s="37"/>
      <c r="J42" s="37"/>
      <c r="K42" s="38"/>
      <c r="L42" s="38"/>
      <c r="M42" s="39"/>
      <c r="N42" s="9"/>
    </row>
    <row r="43" spans="1:14" ht="16.5" thickBot="1" x14ac:dyDescent="0.3">
      <c r="A43" s="8"/>
      <c r="B43" s="40" t="s">
        <v>8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9"/>
    </row>
    <row r="44" spans="1:14" x14ac:dyDescent="0.25">
      <c r="A44" s="8"/>
      <c r="N44" s="9"/>
    </row>
    <row r="45" spans="1:14" x14ac:dyDescent="0.25">
      <c r="A45" s="8"/>
      <c r="B45" s="43"/>
      <c r="C45" s="44"/>
      <c r="D45" s="44"/>
      <c r="E45" s="44"/>
      <c r="F45" s="44"/>
      <c r="G45" s="45"/>
      <c r="H45" s="43"/>
      <c r="I45" s="44"/>
      <c r="J45" s="44"/>
      <c r="K45" s="44"/>
      <c r="L45" s="44"/>
      <c r="M45" s="45"/>
      <c r="N45" s="9"/>
    </row>
    <row r="46" spans="1:14" ht="20.25" customHeight="1" x14ac:dyDescent="0.25">
      <c r="A46" s="8"/>
      <c r="B46" s="46"/>
      <c r="C46" s="47"/>
      <c r="D46" s="47"/>
      <c r="E46" s="47"/>
      <c r="F46" s="47"/>
      <c r="G46" s="48"/>
      <c r="H46" s="46"/>
      <c r="I46" s="47"/>
      <c r="J46" s="47"/>
      <c r="K46" s="47"/>
      <c r="L46" s="47"/>
      <c r="M46" s="48"/>
      <c r="N46" s="9"/>
    </row>
    <row r="47" spans="1:14" x14ac:dyDescent="0.25">
      <c r="A47" s="8"/>
      <c r="B47" s="49" t="s">
        <v>37</v>
      </c>
      <c r="C47" s="49"/>
      <c r="D47" s="49"/>
      <c r="E47" s="49"/>
      <c r="F47" s="49"/>
      <c r="G47" s="49"/>
      <c r="H47" s="49" t="s">
        <v>38</v>
      </c>
      <c r="I47" s="49"/>
      <c r="J47" s="49"/>
      <c r="K47" s="49"/>
      <c r="L47" s="49"/>
      <c r="M47" s="49"/>
      <c r="N47" s="9"/>
    </row>
    <row r="48" spans="1:14" ht="3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</row>
  </sheetData>
  <mergeCells count="73">
    <mergeCell ref="B13:M13"/>
    <mergeCell ref="B8:D8"/>
    <mergeCell ref="E8:M8"/>
    <mergeCell ref="B9:D9"/>
    <mergeCell ref="E9:M9"/>
    <mergeCell ref="C10:D10"/>
    <mergeCell ref="E10:F10"/>
    <mergeCell ref="G10:M10"/>
    <mergeCell ref="B11:M11"/>
    <mergeCell ref="B12:M12"/>
    <mergeCell ref="B27:M27"/>
    <mergeCell ref="B14:M14"/>
    <mergeCell ref="B15:M15"/>
    <mergeCell ref="B17:M17"/>
    <mergeCell ref="B18:M18"/>
    <mergeCell ref="B19:M19"/>
    <mergeCell ref="B20:M20"/>
    <mergeCell ref="B21:M21"/>
    <mergeCell ref="B23:M23"/>
    <mergeCell ref="B24:M24"/>
    <mergeCell ref="B25:M25"/>
    <mergeCell ref="B26:M26"/>
    <mergeCell ref="B28:C28"/>
    <mergeCell ref="E28:F28"/>
    <mergeCell ref="H28:I28"/>
    <mergeCell ref="K28:L28"/>
    <mergeCell ref="B29:C29"/>
    <mergeCell ref="E29:F29"/>
    <mergeCell ref="H29:I29"/>
    <mergeCell ref="K29:L29"/>
    <mergeCell ref="B38:D38"/>
    <mergeCell ref="E38:M38"/>
    <mergeCell ref="B31:M31"/>
    <mergeCell ref="B32:M32"/>
    <mergeCell ref="B33:C33"/>
    <mergeCell ref="E33:E35"/>
    <mergeCell ref="F33:G33"/>
    <mergeCell ref="I33:J33"/>
    <mergeCell ref="K33:M33"/>
    <mergeCell ref="B34:C34"/>
    <mergeCell ref="F34:G34"/>
    <mergeCell ref="I34:J35"/>
    <mergeCell ref="K34:L34"/>
    <mergeCell ref="B35:C35"/>
    <mergeCell ref="F35:H35"/>
    <mergeCell ref="K35:L35"/>
    <mergeCell ref="B37:M37"/>
    <mergeCell ref="B47:G47"/>
    <mergeCell ref="H47:M47"/>
    <mergeCell ref="B39:D39"/>
    <mergeCell ref="E39:M39"/>
    <mergeCell ref="B40:D40"/>
    <mergeCell ref="E40:M40"/>
    <mergeCell ref="B41:D41"/>
    <mergeCell ref="E41:M41"/>
    <mergeCell ref="B42:D42"/>
    <mergeCell ref="E42:M42"/>
    <mergeCell ref="B43:M43"/>
    <mergeCell ref="B45:G46"/>
    <mergeCell ref="H45:M46"/>
    <mergeCell ref="B2:M2"/>
    <mergeCell ref="F5:H5"/>
    <mergeCell ref="I5:J5"/>
    <mergeCell ref="K5:M5"/>
    <mergeCell ref="B3:E3"/>
    <mergeCell ref="F3:M3"/>
    <mergeCell ref="K6:M6"/>
    <mergeCell ref="I6:J6"/>
    <mergeCell ref="F6:H6"/>
    <mergeCell ref="B5:E5"/>
    <mergeCell ref="B6:E6"/>
    <mergeCell ref="B4:E4"/>
    <mergeCell ref="F4:M4"/>
  </mergeCells>
  <conditionalFormatting sqref="E33">
    <cfRule type="containsText" dxfId="8" priority="5" operator="containsText" text="BAJO">
      <formula>NOT(ISERROR(SEARCH("BAJO",E33)))</formula>
    </cfRule>
    <cfRule type="containsText" dxfId="7" priority="6" operator="containsText" text="MEDIO">
      <formula>NOT(ISERROR(SEARCH("MEDIO",E33)))</formula>
    </cfRule>
    <cfRule type="containsText" dxfId="6" priority="7" operator="containsText" text="MUY ALTO">
      <formula>NOT(ISERROR(SEARCH("MUY ALTO",E33)))</formula>
    </cfRule>
    <cfRule type="containsText" dxfId="5" priority="8" operator="containsText" text="ALTO">
      <formula>NOT(ISERROR(SEARCH("ALTO",E33)))</formula>
    </cfRule>
    <cfRule type="containsText" dxfId="4" priority="9" operator="containsText" text="MUY ALTO">
      <formula>NOT(ISERROR(SEARCH("MUY ALTO",E33)))</formula>
    </cfRule>
  </conditionalFormatting>
  <conditionalFormatting sqref="F35">
    <cfRule type="containsText" dxfId="3" priority="1" operator="containsText" text="IV">
      <formula>NOT(ISERROR(SEARCH("IV",F35)))</formula>
    </cfRule>
    <cfRule type="containsText" dxfId="2" priority="2" operator="containsText" text="III">
      <formula>NOT(ISERROR(SEARCH("III",F35)))</formula>
    </cfRule>
    <cfRule type="containsText" dxfId="1" priority="3" operator="containsText" text="II">
      <formula>NOT(ISERROR(SEARCH("II",F35)))</formula>
    </cfRule>
    <cfRule type="containsText" dxfId="0" priority="4" operator="containsText" text="I">
      <formula>NOT(ISERROR(SEARCH("I",F35)))</formula>
    </cfRule>
  </conditionalFormatting>
  <dataValidations disablePrompts="1" count="3">
    <dataValidation type="list" allowBlank="1" showInputMessage="1" showErrorMessage="1" sqref="H33" xr:uid="{2D75786E-866E-441D-8A7F-554A0995575E}">
      <formula1>"100,60,25,10"</formula1>
    </dataValidation>
    <dataValidation type="list" allowBlank="1" showInputMessage="1" showErrorMessage="1" sqref="D33" xr:uid="{A921241B-B6DC-4B42-80F1-26A27321E254}">
      <formula1>"10,6,2,0"</formula1>
    </dataValidation>
    <dataValidation type="list" showInputMessage="1" showErrorMessage="1" sqref="D34" xr:uid="{2A6875CC-B0E0-41D4-B701-D4DE7E480E07}">
      <formula1>"4,3,2,1"</formula1>
    </dataValidation>
  </dataValidations>
  <pageMargins left="0.7" right="0.7" top="0.75" bottom="0.75" header="0.3" footer="0.3"/>
  <pageSetup scale="81" fitToHeight="0" orientation="portrait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1F800FC9-CBAE-46D7-ADDE-E69C620E5053}">
          <x14:formula1>
            <xm:f>Hoja2!B2:B5</xm:f>
          </x14:formula1>
          <xm:sqref>D34</xm:sqref>
        </x14:dataValidation>
        <x14:dataValidation type="list" allowBlank="1" showInputMessage="1" showErrorMessage="1" xr:uid="{0CB7283F-2212-4C7A-B205-475FC3BC5345}">
          <x14:formula1>
            <xm:f>Hoja2!A2:A5</xm:f>
          </x14:formula1>
          <xm:sqref>D33</xm:sqref>
        </x14:dataValidation>
        <x14:dataValidation type="list" allowBlank="1" showInputMessage="1" showErrorMessage="1" xr:uid="{50409DA3-B185-467E-96C6-867CCE53829C}">
          <x14:formula1>
            <xm:f>Hoja2!C2:C5</xm:f>
          </x14:formula1>
          <xm:sqref>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2" sqref="B2:B5"/>
    </sheetView>
  </sheetViews>
  <sheetFormatPr baseColWidth="10" defaultRowHeight="15" x14ac:dyDescent="0.25"/>
  <sheetData>
    <row r="1" spans="1:3" x14ac:dyDescent="0.25">
      <c r="A1" t="s">
        <v>19</v>
      </c>
      <c r="B1" t="s">
        <v>20</v>
      </c>
      <c r="C1" t="s">
        <v>21</v>
      </c>
    </row>
    <row r="2" spans="1:3" x14ac:dyDescent="0.25">
      <c r="A2">
        <v>10</v>
      </c>
      <c r="B2">
        <v>4</v>
      </c>
      <c r="C2">
        <v>100</v>
      </c>
    </row>
    <row r="3" spans="1:3" x14ac:dyDescent="0.25">
      <c r="A3">
        <v>6</v>
      </c>
      <c r="B3">
        <v>3</v>
      </c>
      <c r="C3">
        <v>60</v>
      </c>
    </row>
    <row r="4" spans="1:3" x14ac:dyDescent="0.25">
      <c r="A4">
        <v>2</v>
      </c>
      <c r="B4">
        <v>2</v>
      </c>
      <c r="C4">
        <v>25</v>
      </c>
    </row>
    <row r="5" spans="1:3" x14ac:dyDescent="0.25">
      <c r="A5">
        <v>0</v>
      </c>
      <c r="B5">
        <v>1</v>
      </c>
      <c r="C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4" sqref="B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Soluciones Automaticas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Blanco</dc:creator>
  <cp:lastModifiedBy>David Santiago Arévalo Monroy - GIT de Planeacion</cp:lastModifiedBy>
  <cp:lastPrinted>2026-06-09T01:57:23Z</cp:lastPrinted>
  <dcterms:created xsi:type="dcterms:W3CDTF">2012-11-27T14:18:03Z</dcterms:created>
  <dcterms:modified xsi:type="dcterms:W3CDTF">2026-06-09T01:58:12Z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394028</vt:i4>
  </property>
</Properties>
</file>