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uaecgn-my.sharepoint.com/personal/darevalo_contaduria_gov_co/Documents/DAREVALO/2026/ControlDocumental/Actualizacion/"/>
    </mc:Choice>
  </mc:AlternateContent>
  <xr:revisionPtr revIDLastSave="1447" documentId="8_{A139F1A7-C5FA-475D-B4DD-F404D85C524A}" xr6:coauthVersionLast="47" xr6:coauthVersionMax="47" xr10:uidLastSave="{D0A9503C-26BD-4A05-A51C-989268185050}"/>
  <bookViews>
    <workbookView xWindow="-108" yWindow="-108" windowWidth="23256" windowHeight="13896" firstSheet="1" activeTab="1" xr2:uid="{16B0409E-11F5-4256-9B35-3D7EF00A44C1}"/>
  </bookViews>
  <sheets>
    <sheet name="Hoja2" sheetId="2" state="hidden" r:id="rId1"/>
    <sheet name="MIAVIA" sheetId="1" r:id="rId2"/>
    <sheet name="Resumen" sheetId="8" r:id="rId3"/>
    <sheet name="Revisiones" sheetId="9" state="hidden" r:id="rId4"/>
  </sheets>
  <definedNames>
    <definedName name="_xlnm._FilterDatabase" localSheetId="2" hidden="1">Resumen!$A$14:$J$14</definedName>
    <definedName name="_xlnm.Print_Area" localSheetId="1">MIAVIA!$A$1:$T$32</definedName>
    <definedName name="_xlnm.Print_Area" localSheetId="2">Resumen!$A$1:$Q$30</definedName>
    <definedName name="_xlnm.Print_Area" localSheetId="3">Revisiones!$A$1:$D$44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29" i="1" l="1"/>
  <c r="Q29" i="1" s="1"/>
  <c r="S29" i="1" s="1"/>
  <c r="P28" i="1"/>
  <c r="Q28" i="1" s="1"/>
  <c r="S28" i="1" s="1"/>
  <c r="A7" i="9"/>
  <c r="B8" i="9"/>
  <c r="B9" i="9"/>
  <c r="D11" i="9"/>
  <c r="C11" i="9"/>
  <c r="B11" i="9"/>
  <c r="A11" i="9"/>
  <c r="P24" i="1"/>
  <c r="Q24" i="1" s="1"/>
  <c r="S24" i="1" s="1"/>
  <c r="P25" i="1"/>
  <c r="Q25" i="1" s="1"/>
  <c r="S25" i="1" s="1"/>
  <c r="P26" i="1"/>
  <c r="Q26" i="1" s="1"/>
  <c r="S26" i="1" s="1"/>
  <c r="P27" i="1"/>
  <c r="Q27" i="1" s="1"/>
  <c r="S27" i="1" s="1"/>
  <c r="P16" i="1" l="1"/>
  <c r="Q16" i="1" s="1"/>
  <c r="S16" i="1" s="1"/>
  <c r="P17" i="1"/>
  <c r="Q17" i="1" s="1"/>
  <c r="S17" i="1" s="1"/>
  <c r="P18" i="1"/>
  <c r="Q18" i="1" s="1"/>
  <c r="S18" i="1" s="1"/>
  <c r="P19" i="1"/>
  <c r="Q19" i="1" s="1"/>
  <c r="S19" i="1" s="1"/>
  <c r="P20" i="1"/>
  <c r="Q20" i="1" s="1"/>
  <c r="S20" i="1" s="1"/>
  <c r="P21" i="1"/>
  <c r="Q21" i="1" s="1"/>
  <c r="S21" i="1" s="1"/>
  <c r="P22" i="1"/>
  <c r="Q22" i="1" s="1"/>
  <c r="S22" i="1" s="1"/>
  <c r="P23" i="1"/>
  <c r="Q23" i="1" s="1"/>
  <c r="S23" i="1" s="1"/>
  <c r="P15" i="1"/>
  <c r="Q15" i="1" s="1"/>
  <c r="S15" i="1" s="1"/>
  <c r="A16" i="1" l="1"/>
  <c r="A17" i="1" s="1"/>
  <c r="A18" i="1" s="1"/>
  <c r="A19" i="1" s="1"/>
  <c r="A20" i="1" s="1"/>
  <c r="A21" i="1" s="1"/>
  <c r="A22" i="1" s="1"/>
  <c r="A23" i="1" s="1"/>
</calcChain>
</file>

<file path=xl/sharedStrings.xml><?xml version="1.0" encoding="utf-8"?>
<sst xmlns="http://schemas.openxmlformats.org/spreadsheetml/2006/main" count="85" uniqueCount="61">
  <si>
    <t>Aspecto Ambiental</t>
  </si>
  <si>
    <t>Impacto Ambiental</t>
  </si>
  <si>
    <t>Evaluación del Impacto Ambiental</t>
  </si>
  <si>
    <t>Recurso</t>
  </si>
  <si>
    <t>Tipo de Impacto</t>
  </si>
  <si>
    <t>Alcance</t>
  </si>
  <si>
    <t>Probabilidad</t>
  </si>
  <si>
    <t>Duración</t>
  </si>
  <si>
    <t>Recuperabilidad</t>
  </si>
  <si>
    <t>Cantidad</t>
  </si>
  <si>
    <t>Normatividad</t>
  </si>
  <si>
    <t>Importancia</t>
  </si>
  <si>
    <t>Significancia del Impacto</t>
  </si>
  <si>
    <t>N°</t>
  </si>
  <si>
    <t>Identificación Aspectos e Impactos</t>
  </si>
  <si>
    <t>Proceso/ Área</t>
  </si>
  <si>
    <t>Positivo</t>
  </si>
  <si>
    <t>N/A</t>
  </si>
  <si>
    <t>Negativo</t>
  </si>
  <si>
    <t>Gestión Humana</t>
  </si>
  <si>
    <t>Gestión Jurídica</t>
  </si>
  <si>
    <t>Planeación Integral</t>
  </si>
  <si>
    <t>Comunicación Pública</t>
  </si>
  <si>
    <t>Normalización y Culturización Contable</t>
  </si>
  <si>
    <t>Centralización de la información</t>
  </si>
  <si>
    <t>Consolidación de la información</t>
  </si>
  <si>
    <t>Gestión Administrativa</t>
  </si>
  <si>
    <t>Gestión Recursos Financieros</t>
  </si>
  <si>
    <t>Gestión TICs</t>
  </si>
  <si>
    <t>Control y Evaluación</t>
  </si>
  <si>
    <t>Cumple con la Normatividad</t>
  </si>
  <si>
    <t>Si</t>
  </si>
  <si>
    <t>No</t>
  </si>
  <si>
    <t>Regularidad</t>
  </si>
  <si>
    <t>Normal</t>
  </si>
  <si>
    <t>Anormal</t>
  </si>
  <si>
    <t>Emergencia</t>
  </si>
  <si>
    <t>Actividad/Producto/Servicio</t>
  </si>
  <si>
    <t>Rango de Importancia</t>
  </si>
  <si>
    <t>Proceso/ Área/Grupo</t>
  </si>
  <si>
    <t xml:space="preserve">FECHA DE APROBACIÓN </t>
  </si>
  <si>
    <t>CÓDIGO</t>
  </si>
  <si>
    <t>VERSIÓN</t>
  </si>
  <si>
    <t>PÁGINA</t>
  </si>
  <si>
    <t>1 de 1</t>
  </si>
  <si>
    <t>PROCEDIMIENTO:</t>
  </si>
  <si>
    <t>PROCESO:</t>
  </si>
  <si>
    <t>PLANEACIÓN INTEGRAL</t>
  </si>
  <si>
    <t>IDENTIFICACIÓN DE ASPECTOS Y EVALUACIÓN DE IMPACTOS AMBIENTALES.</t>
  </si>
  <si>
    <t>MATRIZ DE IDENTIFICACIÓN DE ASPECTOS Y VALORACIÓN DE IMPACTOS AMBIENTALES.</t>
  </si>
  <si>
    <t>RESUMEN</t>
  </si>
  <si>
    <t>PI27-FOR04</t>
  </si>
  <si>
    <t>Fecha</t>
  </si>
  <si>
    <t>Responsable</t>
  </si>
  <si>
    <t xml:space="preserve">Revisión </t>
  </si>
  <si>
    <t>David Santiago Arévalo Monroy</t>
  </si>
  <si>
    <t>Identificación de aspectos e impactos ambientales asociados a las actividades desarrolladas por la CGN</t>
  </si>
  <si>
    <t>Revisiones realizadas</t>
  </si>
  <si>
    <t>Se realiza revisión de los aspectos e impactos ambientales identificados de acuerdo con las actividades de la entidad, de igual forma, se realiza una reevaluación sin que se observen cambios en la Significancia del impacto.
Se realiza la inclusión del registro 15 de la hora MIAVIA, resuktando un impacto ambiental positivo significativo.</t>
  </si>
  <si>
    <t>Se integra el concepto de cambio climático por la relación de los aspectos ambinetales y los impactos asociados a la generación de GEI</t>
  </si>
  <si>
    <t>Etapa Ciclo de Vida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</si>
</sst>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_-;\-* #,##0_-;_-* &quot;-&quot;??_-;_-@_-"/>
  </numFmts>
  <fonts count="8" x14ac:knownFonts="1">
    <font>
      <sz val="11"/>
      <color theme="1"/>
      <name val="Aptos Narrow"/>
      <family val="2"/>
      <scheme val="minor"/>
    </font>
    <font>
      <b/>
      <sz val="11"/>
      <color theme="1"/>
      <name val="Aptos Narrow"/>
      <family val="2"/>
      <scheme val="minor"/>
    </font>
    <font>
      <sz val="11"/>
      <color rgb="FF000000"/>
      <name val="Aptos Narrow"/>
      <family val="2"/>
    </font>
    <font>
      <sz val="11"/>
      <color theme="1"/>
      <name val="Aptos Narrow"/>
      <family val="2"/>
      <scheme val="minor"/>
    </font>
    <font>
      <sz val="11"/>
      <name val="Aptos Narrow"/>
      <family val="2"/>
      <scheme val="minor"/>
    </font>
    <font>
      <b/>
      <sz val="11"/>
      <name val="Aptos Narrow"/>
      <family val="2"/>
      <scheme val="minor"/>
    </font>
    <font>
      <sz val="11"/>
      <color theme="1"/>
      <name val="Verdana"/>
      <family val="2"/>
    </font>
    <font>
      <b/>
      <sz val="11"/>
      <color theme="1"/>
      <name val="Verdana"/>
      <family val="2"/>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s>
  <cellStyleXfs count="2">
    <xf numFmtId="0" fontId="0" fillId="0" borderId="0"/>
    <xf numFmtId="43" fontId="3" fillId="0" borderId="0" applyFont="0" applyFill="0" applyBorder="0" applyAlignment="0" applyProtection="0"/>
  </cellStyleXfs>
  <cellXfs count="67">
    <xf numFmtId="0" fontId="0" fillId="0" borderId="0" xfId="0"/>
    <xf numFmtId="0" fontId="0" fillId="0" borderId="0" xfId="0" applyAlignment="1">
      <alignment horizontal="center"/>
    </xf>
    <xf numFmtId="0" fontId="0" fillId="0" borderId="0" xfId="0" applyAlignment="1">
      <alignment horizontal="center" vertical="center"/>
    </xf>
    <xf numFmtId="0" fontId="0" fillId="0" borderId="1" xfId="0" applyBorder="1" applyAlignment="1">
      <alignment horizontal="center" vertical="center"/>
    </xf>
    <xf numFmtId="0" fontId="1" fillId="0" borderId="1" xfId="0" applyFont="1" applyBorder="1" applyAlignment="1">
      <alignment horizontal="center" vertical="center" wrapText="1"/>
    </xf>
    <xf numFmtId="0" fontId="1" fillId="0" borderId="0" xfId="0" applyFont="1" applyAlignment="1">
      <alignment horizontal="center" vertical="center"/>
    </xf>
    <xf numFmtId="0" fontId="1" fillId="0" borderId="1" xfId="0" applyFont="1" applyBorder="1" applyAlignment="1">
      <alignment horizontal="center" vertical="center" textRotation="90" wrapText="1"/>
    </xf>
    <xf numFmtId="0" fontId="1" fillId="0" borderId="0" xfId="0" applyFont="1" applyAlignment="1">
      <alignment horizontal="center" vertical="center" wrapText="1"/>
    </xf>
    <xf numFmtId="0" fontId="0" fillId="0" borderId="0" xfId="0" applyAlignment="1">
      <alignment horizontal="center" vertical="center" wrapText="1"/>
    </xf>
    <xf numFmtId="0" fontId="1" fillId="0" borderId="3" xfId="0" applyFont="1" applyBorder="1" applyAlignment="1">
      <alignment horizontal="center" vertical="center" wrapText="1"/>
    </xf>
    <xf numFmtId="0" fontId="2" fillId="0" borderId="1" xfId="0" applyFont="1" applyBorder="1" applyAlignment="1">
      <alignment vertical="center" wrapText="1"/>
    </xf>
    <xf numFmtId="164" fontId="0" fillId="0" borderId="1" xfId="1" applyNumberFormat="1" applyFont="1" applyBorder="1" applyAlignment="1">
      <alignment horizontal="center" vertical="center"/>
    </xf>
    <xf numFmtId="0" fontId="0" fillId="0" borderId="1" xfId="0" applyBorder="1" applyAlignment="1">
      <alignment vertical="center" wrapText="1"/>
    </xf>
    <xf numFmtId="0" fontId="0" fillId="0" borderId="0" xfId="0" applyAlignment="1">
      <alignment vertical="center" wrapText="1"/>
    </xf>
    <xf numFmtId="0" fontId="0" fillId="0" borderId="1" xfId="0" applyBorder="1" applyAlignment="1">
      <alignment horizontal="center" vertical="center" wrapText="1"/>
    </xf>
    <xf numFmtId="0" fontId="2" fillId="0" borderId="1" xfId="0" applyFont="1" applyBorder="1" applyAlignment="1">
      <alignment horizontal="center" vertical="center" wrapText="1"/>
    </xf>
    <xf numFmtId="0" fontId="4" fillId="0" borderId="1" xfId="0" applyFont="1" applyBorder="1" applyAlignment="1">
      <alignment horizontal="center" vertical="center" wrapText="1"/>
    </xf>
    <xf numFmtId="0" fontId="4" fillId="0" borderId="0" xfId="0" applyFont="1" applyAlignment="1">
      <alignment horizontal="center" vertical="center" wrapText="1"/>
    </xf>
    <xf numFmtId="0" fontId="5" fillId="0" borderId="1" xfId="0" applyFont="1" applyBorder="1" applyAlignment="1">
      <alignment horizontal="center" vertical="center" wrapText="1"/>
    </xf>
    <xf numFmtId="0" fontId="1" fillId="0" borderId="4" xfId="0" applyFont="1" applyBorder="1" applyAlignment="1">
      <alignment horizontal="center" vertical="center"/>
    </xf>
    <xf numFmtId="0" fontId="1" fillId="0" borderId="1" xfId="0" applyFont="1" applyBorder="1" applyAlignment="1">
      <alignment horizontal="center" vertical="center"/>
    </xf>
    <xf numFmtId="0" fontId="0" fillId="0" borderId="5" xfId="0" applyBorder="1" applyAlignment="1">
      <alignment horizontal="center" vertical="center" wrapText="1"/>
    </xf>
    <xf numFmtId="0" fontId="6" fillId="0" borderId="1" xfId="0" applyFont="1" applyBorder="1" applyAlignment="1">
      <alignment horizontal="center" vertical="center" wrapText="1"/>
    </xf>
    <xf numFmtId="0" fontId="0" fillId="0" borderId="0" xfId="0" applyAlignment="1">
      <alignment wrapText="1"/>
    </xf>
    <xf numFmtId="0" fontId="1" fillId="0" borderId="7" xfId="0" applyFont="1" applyBorder="1" applyAlignment="1">
      <alignment horizontal="center" vertical="center" wrapText="1"/>
    </xf>
    <xf numFmtId="14" fontId="0" fillId="0" borderId="5" xfId="0" applyNumberFormat="1" applyBorder="1" applyAlignment="1">
      <alignment horizontal="center" vertical="center" wrapText="1"/>
    </xf>
    <xf numFmtId="14" fontId="6" fillId="0" borderId="1" xfId="0" applyNumberFormat="1" applyFont="1" applyBorder="1" applyAlignment="1">
      <alignment horizontal="center" vertical="center"/>
    </xf>
    <xf numFmtId="0" fontId="6" fillId="0" borderId="0" xfId="0" applyFont="1"/>
    <xf numFmtId="0" fontId="1" fillId="0" borderId="1" xfId="0" applyFont="1" applyBorder="1" applyAlignment="1">
      <alignment horizontal="center" vertical="center" wrapText="1"/>
    </xf>
    <xf numFmtId="0" fontId="1" fillId="0" borderId="1" xfId="0" applyFont="1" applyBorder="1" applyAlignment="1">
      <alignment horizontal="center" vertical="center"/>
    </xf>
    <xf numFmtId="0" fontId="1" fillId="0" borderId="3" xfId="0" applyFont="1" applyBorder="1" applyAlignment="1">
      <alignment horizontal="center" vertical="center" wrapText="1"/>
    </xf>
    <xf numFmtId="0" fontId="1" fillId="0" borderId="2" xfId="0" applyFont="1" applyBorder="1" applyAlignment="1">
      <alignment horizontal="center" vertical="center" wrapText="1"/>
    </xf>
    <xf numFmtId="0" fontId="6" fillId="0" borderId="4" xfId="0" applyFont="1" applyBorder="1" applyAlignment="1">
      <alignment horizontal="center" vertical="center" wrapText="1"/>
    </xf>
    <xf numFmtId="0" fontId="6" fillId="0" borderId="5" xfId="0" applyFont="1" applyBorder="1" applyAlignment="1">
      <alignment horizontal="center" vertical="center" wrapText="1"/>
    </xf>
    <xf numFmtId="0" fontId="6" fillId="0" borderId="6" xfId="0" applyFont="1" applyBorder="1" applyAlignment="1">
      <alignment horizontal="center" vertical="center" wrapText="1"/>
    </xf>
    <xf numFmtId="0" fontId="7" fillId="0" borderId="4" xfId="0" applyFont="1" applyBorder="1" applyAlignment="1">
      <alignment horizontal="center" vertical="center" wrapText="1"/>
    </xf>
    <xf numFmtId="0" fontId="7" fillId="0" borderId="5" xfId="0" applyFont="1" applyBorder="1" applyAlignment="1">
      <alignment horizontal="center" vertical="center" wrapText="1"/>
    </xf>
    <xf numFmtId="0" fontId="7" fillId="0" borderId="6" xfId="0" applyFont="1" applyBorder="1" applyAlignment="1">
      <alignment horizontal="center" vertical="center" wrapText="1"/>
    </xf>
    <xf numFmtId="0" fontId="6" fillId="0" borderId="1" xfId="0" applyFont="1" applyBorder="1" applyAlignment="1">
      <alignment horizontal="center" vertical="center"/>
    </xf>
    <xf numFmtId="0" fontId="7" fillId="0" borderId="4" xfId="0" applyFont="1" applyBorder="1" applyAlignment="1">
      <alignment horizontal="center" vertical="center"/>
    </xf>
    <xf numFmtId="0" fontId="7" fillId="0" borderId="6" xfId="0" applyFont="1" applyBorder="1" applyAlignment="1">
      <alignment horizontal="center" vertical="center"/>
    </xf>
    <xf numFmtId="0" fontId="6" fillId="0" borderId="4" xfId="0" applyFont="1" applyBorder="1" applyAlignment="1">
      <alignment horizontal="center" vertical="center"/>
    </xf>
    <xf numFmtId="0" fontId="6" fillId="0" borderId="6" xfId="0" applyFont="1" applyBorder="1" applyAlignment="1">
      <alignment horizontal="center" vertical="center"/>
    </xf>
    <xf numFmtId="0" fontId="7" fillId="0" borderId="5" xfId="0" applyFont="1" applyBorder="1" applyAlignment="1">
      <alignment horizontal="center" vertical="center"/>
    </xf>
    <xf numFmtId="0" fontId="7" fillId="0" borderId="1" xfId="0" applyFont="1" applyBorder="1" applyAlignment="1">
      <alignment horizontal="center" vertical="center"/>
    </xf>
    <xf numFmtId="14" fontId="6" fillId="0" borderId="4" xfId="0" applyNumberFormat="1" applyFont="1" applyBorder="1" applyAlignment="1">
      <alignment horizontal="center" vertical="center"/>
    </xf>
    <xf numFmtId="0" fontId="6" fillId="0" borderId="5" xfId="0" applyFont="1" applyBorder="1" applyAlignment="1">
      <alignment horizontal="center" vertical="center"/>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0" fillId="0" borderId="6" xfId="0" applyBorder="1" applyAlignment="1">
      <alignment horizontal="center" vertical="center" wrapText="1"/>
    </xf>
    <xf numFmtId="0" fontId="0" fillId="0" borderId="4" xfId="0"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1" fillId="0" borderId="7" xfId="0" applyFont="1" applyBorder="1" applyAlignment="1">
      <alignment horizontal="center" vertical="center"/>
    </xf>
    <xf numFmtId="14" fontId="0" fillId="0" borderId="4" xfId="0" applyNumberFormat="1" applyBorder="1" applyAlignment="1">
      <alignment horizontal="center" vertical="center"/>
    </xf>
    <xf numFmtId="0" fontId="0" fillId="0" borderId="1" xfId="0" applyBorder="1" applyAlignment="1">
      <alignment horizontal="center" vertical="center"/>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 fillId="0" borderId="6" xfId="0" applyFont="1" applyBorder="1" applyAlignment="1">
      <alignment horizontal="center" vertical="center"/>
    </xf>
    <xf numFmtId="0" fontId="0" fillId="0" borderId="0" xfId="0" applyAlignment="1">
      <alignment horizontal="center" wrapText="1"/>
    </xf>
    <xf numFmtId="0" fontId="1" fillId="0" borderId="7" xfId="0" applyFont="1" applyBorder="1" applyAlignment="1">
      <alignment horizontal="center" vertical="center" wrapText="1"/>
    </xf>
    <xf numFmtId="0" fontId="0" fillId="0" borderId="5" xfId="0" applyBorder="1" applyAlignment="1">
      <alignment horizontal="center" wrapText="1"/>
    </xf>
    <xf numFmtId="0" fontId="0" fillId="0" borderId="1" xfId="0" applyBorder="1" applyAlignment="1">
      <alignment horizontal="center" vertical="center" wrapText="1"/>
    </xf>
    <xf numFmtId="0" fontId="1" fillId="0" borderId="0" xfId="0" applyFont="1" applyAlignment="1">
      <alignment horizontal="center" vertical="center"/>
    </xf>
  </cellXfs>
  <cellStyles count="2">
    <cellStyle name="Millares" xfId="1" builtinId="3"/>
    <cellStyle name="Normal" xfId="0" builtinId="0"/>
  </cellStyles>
  <dxfs count="6">
    <dxf>
      <font>
        <color rgb="FF9C0006"/>
      </font>
      <fill>
        <patternFill>
          <bgColor rgb="FFFFC7CE"/>
        </patternFill>
      </fill>
    </dxf>
    <dxf>
      <font>
        <color rgb="FF9C0006"/>
      </font>
      <fill>
        <patternFill>
          <bgColor rgb="FFFFC7CE"/>
        </patternFill>
      </fill>
    </dxf>
    <dxf>
      <fill>
        <patternFill>
          <bgColor rgb="FF00B050"/>
        </patternFill>
      </fill>
    </dxf>
    <dxf>
      <fill>
        <patternFill>
          <bgColor rgb="FFFF0000"/>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171445</xdr:colOff>
      <xdr:row>0</xdr:row>
      <xdr:rowOff>47624</xdr:rowOff>
    </xdr:from>
    <xdr:to>
      <xdr:col>15</xdr:col>
      <xdr:colOff>209508</xdr:colOff>
      <xdr:row>5</xdr:row>
      <xdr:rowOff>31124</xdr:rowOff>
    </xdr:to>
    <xdr:pic>
      <xdr:nvPicPr>
        <xdr:cNvPr id="2" name="Imagen 1">
          <a:extLst>
            <a:ext uri="{FF2B5EF4-FFF2-40B4-BE49-F238E27FC236}">
              <a16:creationId xmlns:a16="http://schemas.microsoft.com/office/drawing/2014/main" id="{5812F4C9-035D-EBCF-3632-18A09554D1C5}"/>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7787" b="21277"/>
        <a:stretch/>
      </xdr:blipFill>
      <xdr:spPr>
        <a:xfrm>
          <a:off x="5114920" y="47624"/>
          <a:ext cx="8896313" cy="936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35982</xdr:colOff>
      <xdr:row>0</xdr:row>
      <xdr:rowOff>48683</xdr:rowOff>
    </xdr:from>
    <xdr:to>
      <xdr:col>9</xdr:col>
      <xdr:colOff>255020</xdr:colOff>
      <xdr:row>5</xdr:row>
      <xdr:rowOff>32183</xdr:rowOff>
    </xdr:to>
    <xdr:pic>
      <xdr:nvPicPr>
        <xdr:cNvPr id="2" name="Imagen 1">
          <a:extLst>
            <a:ext uri="{FF2B5EF4-FFF2-40B4-BE49-F238E27FC236}">
              <a16:creationId xmlns:a16="http://schemas.microsoft.com/office/drawing/2014/main" id="{91F280DC-5D86-4F47-8353-6D1E6DE16DAF}"/>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7787" b="21277"/>
        <a:stretch/>
      </xdr:blipFill>
      <xdr:spPr>
        <a:xfrm>
          <a:off x="1807632" y="48683"/>
          <a:ext cx="8896313" cy="9360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472441</xdr:colOff>
      <xdr:row>0</xdr:row>
      <xdr:rowOff>55244</xdr:rowOff>
    </xdr:from>
    <xdr:to>
      <xdr:col>2</xdr:col>
      <xdr:colOff>1005841</xdr:colOff>
      <xdr:row>5</xdr:row>
      <xdr:rowOff>38744</xdr:rowOff>
    </xdr:to>
    <xdr:pic>
      <xdr:nvPicPr>
        <xdr:cNvPr id="2" name="Imagen 1">
          <a:extLst>
            <a:ext uri="{FF2B5EF4-FFF2-40B4-BE49-F238E27FC236}">
              <a16:creationId xmlns:a16="http://schemas.microsoft.com/office/drawing/2014/main" id="{42F5615C-454D-4BD0-91A3-CF266396A376}"/>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37928" t="17787" r="37761" b="21277"/>
        <a:stretch>
          <a:fillRect/>
        </a:stretch>
      </xdr:blipFill>
      <xdr:spPr>
        <a:xfrm>
          <a:off x="1943101" y="55244"/>
          <a:ext cx="2217420" cy="89790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19246E-4A53-448E-8622-E72D3D154CCE}">
  <dimension ref="D2:H4"/>
  <sheetViews>
    <sheetView workbookViewId="0">
      <selection activeCell="H1" sqref="H1"/>
    </sheetView>
  </sheetViews>
  <sheetFormatPr baseColWidth="10" defaultRowHeight="14.4" x14ac:dyDescent="0.3"/>
  <sheetData>
    <row r="2" spans="4:8" x14ac:dyDescent="0.3">
      <c r="D2">
        <v>1</v>
      </c>
      <c r="E2">
        <v>1</v>
      </c>
      <c r="F2" t="s">
        <v>16</v>
      </c>
      <c r="G2" t="s">
        <v>31</v>
      </c>
      <c r="H2" t="s">
        <v>34</v>
      </c>
    </row>
    <row r="3" spans="4:8" x14ac:dyDescent="0.3">
      <c r="D3">
        <v>5</v>
      </c>
      <c r="E3">
        <v>10</v>
      </c>
      <c r="F3" t="s">
        <v>18</v>
      </c>
      <c r="G3" t="s">
        <v>32</v>
      </c>
      <c r="H3" t="s">
        <v>35</v>
      </c>
    </row>
    <row r="4" spans="4:8" x14ac:dyDescent="0.3">
      <c r="D4">
        <v>10</v>
      </c>
      <c r="G4" t="s">
        <v>17</v>
      </c>
      <c r="H4" t="s">
        <v>36</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C2C5D5-EA1F-4756-9212-D2529ED31DE3}">
  <sheetPr>
    <pageSetUpPr fitToPage="1"/>
  </sheetPr>
  <dimension ref="A7:S29"/>
  <sheetViews>
    <sheetView showGridLines="0" tabSelected="1" view="pageBreakPreview" zoomScaleNormal="60" zoomScaleSheetLayoutView="100" workbookViewId="0">
      <selection activeCell="A11" sqref="A11:D11"/>
    </sheetView>
  </sheetViews>
  <sheetFormatPr baseColWidth="10" defaultRowHeight="14.4" x14ac:dyDescent="0.3"/>
  <cols>
    <col min="1" max="1" width="5.5546875" style="2" customWidth="1"/>
    <col min="2" max="2" width="21" style="8" customWidth="1"/>
    <col min="3" max="3" width="47.5546875" customWidth="1"/>
    <col min="4" max="5" width="15.109375" style="1" customWidth="1"/>
    <col min="6" max="7" width="25.6640625" style="13" customWidth="1"/>
    <col min="8" max="9" width="11.44140625" style="2"/>
    <col min="10" max="15" width="4.6640625" style="2" customWidth="1"/>
    <col min="16" max="16" width="12.88671875" style="2" customWidth="1"/>
    <col min="17" max="17" width="11.6640625" style="2" customWidth="1"/>
    <col min="18" max="18" width="15.6640625" style="2" customWidth="1"/>
    <col min="19" max="19" width="18.6640625" style="2" customWidth="1"/>
  </cols>
  <sheetData>
    <row r="7" spans="1:19" s="27" customFormat="1" ht="22.5" customHeight="1" x14ac:dyDescent="0.25">
      <c r="A7" s="38" t="s">
        <v>49</v>
      </c>
      <c r="B7" s="38"/>
      <c r="C7" s="38"/>
      <c r="D7" s="38"/>
      <c r="E7" s="38"/>
      <c r="F7" s="38"/>
      <c r="G7" s="38"/>
      <c r="H7" s="38"/>
      <c r="I7" s="38"/>
      <c r="J7" s="38"/>
      <c r="K7" s="38"/>
      <c r="L7" s="38"/>
      <c r="M7" s="38"/>
      <c r="N7" s="38"/>
      <c r="O7" s="38"/>
      <c r="P7" s="38"/>
      <c r="Q7" s="38"/>
      <c r="R7" s="38"/>
      <c r="S7" s="38"/>
    </row>
    <row r="8" spans="1:19" s="27" customFormat="1" ht="22.5" customHeight="1" x14ac:dyDescent="0.25">
      <c r="A8" s="39" t="s">
        <v>46</v>
      </c>
      <c r="B8" s="43"/>
      <c r="C8" s="43"/>
      <c r="D8" s="40"/>
      <c r="E8" s="32" t="s">
        <v>47</v>
      </c>
      <c r="F8" s="33"/>
      <c r="G8" s="33"/>
      <c r="H8" s="33"/>
      <c r="I8" s="33"/>
      <c r="J8" s="33"/>
      <c r="K8" s="33"/>
      <c r="L8" s="33"/>
      <c r="M8" s="33"/>
      <c r="N8" s="33"/>
      <c r="O8" s="33"/>
      <c r="P8" s="33"/>
      <c r="Q8" s="33"/>
      <c r="R8" s="33"/>
      <c r="S8" s="34"/>
    </row>
    <row r="9" spans="1:19" s="27" customFormat="1" ht="22.5" customHeight="1" x14ac:dyDescent="0.25">
      <c r="A9" s="39" t="s">
        <v>45</v>
      </c>
      <c r="B9" s="43"/>
      <c r="C9" s="43"/>
      <c r="D9" s="40"/>
      <c r="E9" s="32" t="s">
        <v>48</v>
      </c>
      <c r="F9" s="33"/>
      <c r="G9" s="33"/>
      <c r="H9" s="33"/>
      <c r="I9" s="33"/>
      <c r="J9" s="33"/>
      <c r="K9" s="33"/>
      <c r="L9" s="33"/>
      <c r="M9" s="33"/>
      <c r="N9" s="33"/>
      <c r="O9" s="33"/>
      <c r="P9" s="33"/>
      <c r="Q9" s="33"/>
      <c r="R9" s="33"/>
      <c r="S9" s="34"/>
    </row>
    <row r="10" spans="1:19" s="27" customFormat="1" ht="22.5" customHeight="1" x14ac:dyDescent="0.25">
      <c r="A10" s="39" t="s">
        <v>40</v>
      </c>
      <c r="B10" s="43"/>
      <c r="C10" s="43"/>
      <c r="D10" s="40"/>
      <c r="E10" s="35" t="s">
        <v>41</v>
      </c>
      <c r="F10" s="36"/>
      <c r="G10" s="36"/>
      <c r="H10" s="36"/>
      <c r="I10" s="37"/>
      <c r="J10" s="44" t="s">
        <v>42</v>
      </c>
      <c r="K10" s="44"/>
      <c r="L10" s="44"/>
      <c r="M10" s="44"/>
      <c r="N10" s="44"/>
      <c r="O10" s="44"/>
      <c r="P10" s="44"/>
      <c r="Q10" s="44"/>
      <c r="R10" s="39" t="s">
        <v>43</v>
      </c>
      <c r="S10" s="40"/>
    </row>
    <row r="11" spans="1:19" s="27" customFormat="1" ht="22.5" customHeight="1" x14ac:dyDescent="0.25">
      <c r="A11" s="45">
        <v>46303</v>
      </c>
      <c r="B11" s="46"/>
      <c r="C11" s="46"/>
      <c r="D11" s="42"/>
      <c r="E11" s="32" t="s">
        <v>51</v>
      </c>
      <c r="F11" s="33"/>
      <c r="G11" s="33"/>
      <c r="H11" s="33"/>
      <c r="I11" s="34"/>
      <c r="J11" s="38">
        <v>2</v>
      </c>
      <c r="K11" s="38"/>
      <c r="L11" s="38"/>
      <c r="M11" s="38"/>
      <c r="N11" s="38"/>
      <c r="O11" s="38"/>
      <c r="P11" s="38"/>
      <c r="Q11" s="38"/>
      <c r="R11" s="41" t="s">
        <v>44</v>
      </c>
      <c r="S11" s="42"/>
    </row>
    <row r="13" spans="1:19" s="5" customFormat="1" ht="30" customHeight="1" x14ac:dyDescent="0.3">
      <c r="A13" s="28" t="s">
        <v>13</v>
      </c>
      <c r="B13" s="29" t="s">
        <v>14</v>
      </c>
      <c r="C13" s="29"/>
      <c r="D13" s="29"/>
      <c r="E13" s="29"/>
      <c r="F13" s="29"/>
      <c r="G13" s="29"/>
      <c r="H13" s="28" t="s">
        <v>3</v>
      </c>
      <c r="I13" s="28" t="s">
        <v>4</v>
      </c>
      <c r="J13" s="29" t="s">
        <v>2</v>
      </c>
      <c r="K13" s="29"/>
      <c r="L13" s="29"/>
      <c r="M13" s="29"/>
      <c r="N13" s="29"/>
      <c r="O13" s="29"/>
      <c r="P13" s="29"/>
      <c r="Q13" s="28" t="s">
        <v>38</v>
      </c>
      <c r="R13" s="30" t="s">
        <v>30</v>
      </c>
      <c r="S13" s="28" t="s">
        <v>12</v>
      </c>
    </row>
    <row r="14" spans="1:19" s="7" customFormat="1" ht="87.75" customHeight="1" x14ac:dyDescent="0.3">
      <c r="A14" s="28"/>
      <c r="B14" s="4" t="s">
        <v>39</v>
      </c>
      <c r="C14" s="4" t="s">
        <v>37</v>
      </c>
      <c r="D14" s="4" t="s">
        <v>33</v>
      </c>
      <c r="E14" s="4" t="s">
        <v>60</v>
      </c>
      <c r="F14" s="4" t="s">
        <v>0</v>
      </c>
      <c r="G14" s="4" t="s">
        <v>1</v>
      </c>
      <c r="H14" s="28"/>
      <c r="I14" s="28"/>
      <c r="J14" s="6" t="s">
        <v>5</v>
      </c>
      <c r="K14" s="6" t="s">
        <v>6</v>
      </c>
      <c r="L14" s="6" t="s">
        <v>7</v>
      </c>
      <c r="M14" s="6" t="s">
        <v>8</v>
      </c>
      <c r="N14" s="6" t="s">
        <v>9</v>
      </c>
      <c r="O14" s="6" t="s">
        <v>10</v>
      </c>
      <c r="P14" s="6" t="s">
        <v>11</v>
      </c>
      <c r="Q14" s="28"/>
      <c r="R14" s="31"/>
      <c r="S14" s="28"/>
    </row>
    <row r="15" spans="1:19" ht="30" customHeight="1" x14ac:dyDescent="0.3">
      <c r="A15" s="3">
        <v>1</v>
      </c>
      <c r="B15" s="14"/>
      <c r="C15" s="10"/>
      <c r="D15" s="15"/>
      <c r="E15" s="15"/>
      <c r="F15" s="12"/>
      <c r="G15" s="12"/>
      <c r="H15" s="3"/>
      <c r="I15" s="3"/>
      <c r="J15" s="11"/>
      <c r="K15" s="11"/>
      <c r="L15" s="11"/>
      <c r="M15" s="11"/>
      <c r="N15" s="11"/>
      <c r="O15" s="11"/>
      <c r="P15" s="11" t="str">
        <f>IF(AND(J15&lt;&gt;"",K15&lt;&gt;"",L15&lt;&gt;"",M15&lt;&gt;"",N15&lt;&gt;"",O15&lt;&gt;""),J15*K15*L15*M15*N15*O15,"")</f>
        <v/>
      </c>
      <c r="Q15" s="3" t="str">
        <f>IF(P15&lt;&gt;"",IF(P15&lt;=25000,"Baja",IF(P15&lt;=125000,"Moderada",IF(P15&gt;125000,"Alta",""))),"")</f>
        <v/>
      </c>
      <c r="R15" s="3"/>
      <c r="S15" s="3" t="str">
        <f>IF(OR(Q15&lt;&gt;"",R15&lt;&gt;""),IF(AND(Q15="Baja",OR(R15="Si",R15="N/A")),"No Significativo","Significativo"),"")</f>
        <v/>
      </c>
    </row>
    <row r="16" spans="1:19" ht="64.5" customHeight="1" x14ac:dyDescent="0.3">
      <c r="A16" s="3">
        <f>A15+1</f>
        <v>2</v>
      </c>
      <c r="B16" s="14"/>
      <c r="C16" s="10"/>
      <c r="D16" s="15"/>
      <c r="E16" s="15"/>
      <c r="F16" s="12"/>
      <c r="G16" s="12"/>
      <c r="H16" s="3"/>
      <c r="I16" s="3"/>
      <c r="J16" s="11"/>
      <c r="K16" s="11"/>
      <c r="L16" s="11"/>
      <c r="M16" s="11"/>
      <c r="N16" s="11"/>
      <c r="O16" s="11"/>
      <c r="P16" s="11" t="str">
        <f t="shared" ref="P16:P23" si="0">IF(AND(J16&lt;&gt;"",K16&lt;&gt;"",L16&lt;&gt;"",M16&lt;&gt;"",N16&lt;&gt;"",O16&lt;&gt;""),J16*K16*L16*M16*N16*O16,"")</f>
        <v/>
      </c>
      <c r="Q16" s="3" t="str">
        <f t="shared" ref="Q16:Q23" si="1">IF(P16&lt;&gt;"",IF(P16&lt;=25000,"Baja",IF(P16&lt;=125000,"Moderada",IF(P16&gt;125000,"Alta",""))),"")</f>
        <v/>
      </c>
      <c r="R16" s="3"/>
      <c r="S16" s="3" t="str">
        <f t="shared" ref="S16:S27" si="2">IF(OR(Q16&lt;&gt;"",R16&lt;&gt;""),IF(AND(Q16="Baja",OR(R16="Si",R16="N/A")),"No Significativo","Significativo"),"")</f>
        <v/>
      </c>
    </row>
    <row r="17" spans="1:19" ht="54" customHeight="1" x14ac:dyDescent="0.3">
      <c r="A17" s="3">
        <f t="shared" ref="A17:A23" si="3">A16+1</f>
        <v>3</v>
      </c>
      <c r="B17" s="14"/>
      <c r="C17" s="10"/>
      <c r="D17" s="15"/>
      <c r="E17" s="15"/>
      <c r="F17" s="12"/>
      <c r="G17" s="12"/>
      <c r="H17" s="3"/>
      <c r="I17" s="3"/>
      <c r="J17" s="11"/>
      <c r="K17" s="11"/>
      <c r="L17" s="11"/>
      <c r="M17" s="11"/>
      <c r="N17" s="11"/>
      <c r="O17" s="11"/>
      <c r="P17" s="11" t="str">
        <f t="shared" si="0"/>
        <v/>
      </c>
      <c r="Q17" s="3" t="str">
        <f t="shared" si="1"/>
        <v/>
      </c>
      <c r="R17" s="3"/>
      <c r="S17" s="3" t="str">
        <f t="shared" si="2"/>
        <v/>
      </c>
    </row>
    <row r="18" spans="1:19" ht="30" customHeight="1" x14ac:dyDescent="0.3">
      <c r="A18" s="3">
        <f t="shared" si="3"/>
        <v>4</v>
      </c>
      <c r="B18" s="14"/>
      <c r="C18" s="10"/>
      <c r="D18" s="15"/>
      <c r="E18" s="15"/>
      <c r="F18" s="12"/>
      <c r="G18" s="12"/>
      <c r="H18" s="3"/>
      <c r="I18" s="3"/>
      <c r="J18" s="11"/>
      <c r="K18" s="11"/>
      <c r="L18" s="11"/>
      <c r="M18" s="11"/>
      <c r="N18" s="11"/>
      <c r="O18" s="11"/>
      <c r="P18" s="11" t="str">
        <f t="shared" si="0"/>
        <v/>
      </c>
      <c r="Q18" s="3" t="str">
        <f t="shared" si="1"/>
        <v/>
      </c>
      <c r="R18" s="3"/>
      <c r="S18" s="3" t="str">
        <f t="shared" si="2"/>
        <v/>
      </c>
    </row>
    <row r="19" spans="1:19" ht="77.25" customHeight="1" x14ac:dyDescent="0.3">
      <c r="A19" s="3">
        <f t="shared" si="3"/>
        <v>5</v>
      </c>
      <c r="B19" s="14"/>
      <c r="C19" s="10"/>
      <c r="D19" s="15"/>
      <c r="E19" s="15"/>
      <c r="F19" s="12"/>
      <c r="G19" s="12"/>
      <c r="H19" s="3"/>
      <c r="I19" s="3"/>
      <c r="J19" s="11"/>
      <c r="K19" s="11"/>
      <c r="L19" s="11"/>
      <c r="M19" s="11"/>
      <c r="N19" s="11"/>
      <c r="O19" s="11"/>
      <c r="P19" s="11" t="str">
        <f t="shared" si="0"/>
        <v/>
      </c>
      <c r="Q19" s="3" t="str">
        <f t="shared" si="1"/>
        <v/>
      </c>
      <c r="R19" s="3"/>
      <c r="S19" s="3" t="str">
        <f t="shared" si="2"/>
        <v/>
      </c>
    </row>
    <row r="20" spans="1:19" ht="28.5" customHeight="1" x14ac:dyDescent="0.3">
      <c r="A20" s="3">
        <f t="shared" si="3"/>
        <v>6</v>
      </c>
      <c r="B20" s="14"/>
      <c r="C20" s="10"/>
      <c r="D20" s="15"/>
      <c r="E20" s="15"/>
      <c r="F20" s="12"/>
      <c r="G20" s="12"/>
      <c r="H20" s="3"/>
      <c r="I20" s="3"/>
      <c r="J20" s="11"/>
      <c r="K20" s="11"/>
      <c r="L20" s="11"/>
      <c r="M20" s="11"/>
      <c r="N20" s="11"/>
      <c r="O20" s="11"/>
      <c r="P20" s="11" t="str">
        <f t="shared" si="0"/>
        <v/>
      </c>
      <c r="Q20" s="3" t="str">
        <f t="shared" si="1"/>
        <v/>
      </c>
      <c r="R20" s="3"/>
      <c r="S20" s="3" t="str">
        <f t="shared" si="2"/>
        <v/>
      </c>
    </row>
    <row r="21" spans="1:19" ht="32.25" customHeight="1" x14ac:dyDescent="0.3">
      <c r="A21" s="3">
        <f t="shared" si="3"/>
        <v>7</v>
      </c>
      <c r="B21" s="14"/>
      <c r="C21" s="10"/>
      <c r="D21" s="15"/>
      <c r="E21" s="15"/>
      <c r="F21" s="12"/>
      <c r="G21" s="12"/>
      <c r="H21" s="3"/>
      <c r="I21" s="3"/>
      <c r="J21" s="11"/>
      <c r="K21" s="11"/>
      <c r="L21" s="11"/>
      <c r="M21" s="11"/>
      <c r="N21" s="11"/>
      <c r="O21" s="11"/>
      <c r="P21" s="11" t="str">
        <f t="shared" si="0"/>
        <v/>
      </c>
      <c r="Q21" s="3" t="str">
        <f t="shared" si="1"/>
        <v/>
      </c>
      <c r="R21" s="3"/>
      <c r="S21" s="3" t="str">
        <f t="shared" si="2"/>
        <v/>
      </c>
    </row>
    <row r="22" spans="1:19" x14ac:dyDescent="0.3">
      <c r="A22" s="3">
        <f t="shared" si="3"/>
        <v>8</v>
      </c>
      <c r="B22" s="14"/>
      <c r="C22" s="10"/>
      <c r="D22" s="15"/>
      <c r="E22" s="15"/>
      <c r="F22" s="12"/>
      <c r="G22" s="12"/>
      <c r="H22" s="3"/>
      <c r="I22" s="3"/>
      <c r="J22" s="11"/>
      <c r="K22" s="11"/>
      <c r="L22" s="11"/>
      <c r="M22" s="11"/>
      <c r="N22" s="11"/>
      <c r="O22" s="11"/>
      <c r="P22" s="11" t="str">
        <f t="shared" si="0"/>
        <v/>
      </c>
      <c r="Q22" s="3" t="str">
        <f t="shared" si="1"/>
        <v/>
      </c>
      <c r="R22" s="3"/>
      <c r="S22" s="3" t="str">
        <f t="shared" si="2"/>
        <v/>
      </c>
    </row>
    <row r="23" spans="1:19" ht="43.5" customHeight="1" x14ac:dyDescent="0.3">
      <c r="A23" s="3">
        <f t="shared" si="3"/>
        <v>9</v>
      </c>
      <c r="B23" s="14"/>
      <c r="C23" s="10"/>
      <c r="D23" s="15"/>
      <c r="E23" s="15"/>
      <c r="F23" s="12"/>
      <c r="G23" s="12"/>
      <c r="H23" s="3"/>
      <c r="I23" s="3"/>
      <c r="J23" s="11"/>
      <c r="K23" s="11"/>
      <c r="L23" s="11"/>
      <c r="M23" s="11"/>
      <c r="N23" s="11"/>
      <c r="O23" s="11"/>
      <c r="P23" s="11" t="str">
        <f t="shared" si="0"/>
        <v/>
      </c>
      <c r="Q23" s="3" t="str">
        <f t="shared" si="1"/>
        <v/>
      </c>
      <c r="R23" s="3"/>
      <c r="S23" s="3" t="str">
        <f t="shared" si="2"/>
        <v/>
      </c>
    </row>
    <row r="24" spans="1:19" ht="29.25" customHeight="1" x14ac:dyDescent="0.3">
      <c r="A24" s="3">
        <v>10</v>
      </c>
      <c r="B24" s="14"/>
      <c r="C24" s="12"/>
      <c r="D24" s="3"/>
      <c r="E24" s="3"/>
      <c r="F24" s="12"/>
      <c r="G24" s="12"/>
      <c r="H24" s="3"/>
      <c r="I24" s="3"/>
      <c r="J24" s="11"/>
      <c r="K24" s="11"/>
      <c r="L24" s="11"/>
      <c r="M24" s="11"/>
      <c r="N24" s="11"/>
      <c r="O24" s="11"/>
      <c r="P24" s="11" t="str">
        <f t="shared" ref="P24:P27" si="4">IF(AND(J24&lt;&gt;"",K24&lt;&gt;"",L24&lt;&gt;"",M24&lt;&gt;"",N24&lt;&gt;"",O24&lt;&gt;""),J24*K24*L24*M24*N24*O24,"")</f>
        <v/>
      </c>
      <c r="Q24" s="3" t="str">
        <f t="shared" ref="Q24:Q27" si="5">IF(P24&lt;&gt;"",IF(P24&lt;=25000,"Baja",IF(P24&lt;=125000,"Moderada",IF(P24&gt;125000,"Alta",""))),"")</f>
        <v/>
      </c>
      <c r="R24" s="3"/>
      <c r="S24" s="3" t="str">
        <f t="shared" si="2"/>
        <v/>
      </c>
    </row>
    <row r="25" spans="1:19" x14ac:dyDescent="0.3">
      <c r="A25" s="3">
        <v>11</v>
      </c>
      <c r="B25" s="14"/>
      <c r="C25" s="10"/>
      <c r="D25" s="3"/>
      <c r="E25" s="3"/>
      <c r="F25" s="12"/>
      <c r="G25" s="12"/>
      <c r="H25" s="3"/>
      <c r="I25" s="3"/>
      <c r="J25" s="11"/>
      <c r="K25" s="11"/>
      <c r="L25" s="11"/>
      <c r="M25" s="11"/>
      <c r="N25" s="11"/>
      <c r="O25" s="11"/>
      <c r="P25" s="11" t="str">
        <f t="shared" si="4"/>
        <v/>
      </c>
      <c r="Q25" s="3" t="str">
        <f t="shared" si="5"/>
        <v/>
      </c>
      <c r="R25" s="3"/>
      <c r="S25" s="3" t="str">
        <f t="shared" si="2"/>
        <v/>
      </c>
    </row>
    <row r="26" spans="1:19" x14ac:dyDescent="0.3">
      <c r="A26" s="3">
        <v>12</v>
      </c>
      <c r="B26" s="14"/>
      <c r="C26" s="12"/>
      <c r="D26" s="3"/>
      <c r="E26" s="3"/>
      <c r="F26" s="12"/>
      <c r="G26" s="12"/>
      <c r="H26" s="3"/>
      <c r="I26" s="3"/>
      <c r="J26" s="11"/>
      <c r="K26" s="11"/>
      <c r="L26" s="11"/>
      <c r="M26" s="11"/>
      <c r="N26" s="11"/>
      <c r="O26" s="11"/>
      <c r="P26" s="11" t="str">
        <f t="shared" si="4"/>
        <v/>
      </c>
      <c r="Q26" s="3" t="str">
        <f t="shared" si="5"/>
        <v/>
      </c>
      <c r="R26" s="3"/>
      <c r="S26" s="3" t="str">
        <f t="shared" si="2"/>
        <v/>
      </c>
    </row>
    <row r="27" spans="1:19" x14ac:dyDescent="0.3">
      <c r="A27" s="3">
        <v>13</v>
      </c>
      <c r="B27" s="14"/>
      <c r="C27" s="12"/>
      <c r="D27" s="3"/>
      <c r="E27" s="3"/>
      <c r="F27" s="12"/>
      <c r="G27" s="12"/>
      <c r="H27" s="3"/>
      <c r="I27" s="3"/>
      <c r="J27" s="11"/>
      <c r="K27" s="11"/>
      <c r="L27" s="11"/>
      <c r="M27" s="11"/>
      <c r="N27" s="11"/>
      <c r="O27" s="11"/>
      <c r="P27" s="11" t="str">
        <f t="shared" si="4"/>
        <v/>
      </c>
      <c r="Q27" s="3" t="str">
        <f t="shared" si="5"/>
        <v/>
      </c>
      <c r="R27" s="3"/>
      <c r="S27" s="3" t="str">
        <f t="shared" si="2"/>
        <v/>
      </c>
    </row>
    <row r="28" spans="1:19" x14ac:dyDescent="0.3">
      <c r="A28" s="3">
        <v>14</v>
      </c>
      <c r="B28" s="14"/>
      <c r="C28" s="12"/>
      <c r="D28" s="3"/>
      <c r="E28" s="3"/>
      <c r="F28" s="12"/>
      <c r="G28" s="12"/>
      <c r="H28" s="3"/>
      <c r="I28" s="3"/>
      <c r="J28" s="11"/>
      <c r="K28" s="11"/>
      <c r="L28" s="11"/>
      <c r="M28" s="11"/>
      <c r="N28" s="11"/>
      <c r="O28" s="11"/>
      <c r="P28" s="11" t="str">
        <f>IF(AND(J28&lt;&gt;"",K28&lt;&gt;"",L28&lt;&gt;"",M28&lt;&gt;"",N28&lt;&gt;"",O28&lt;&gt;""),J28*K28*L28*M28*N28*O28,"")</f>
        <v/>
      </c>
      <c r="Q28" s="3" t="str">
        <f>IF(P28&lt;&gt;"",IF(P28&lt;=25000,"Baja",IF(P28&lt;=125000,"Moderada",IF(P28&gt;125000,"Alta",""))),"")</f>
        <v/>
      </c>
      <c r="R28" s="3"/>
      <c r="S28" s="3" t="str">
        <f>IF(OR(Q28&lt;&gt;"",R28&lt;&gt;""),IF(AND(Q28="Baja",OR(R28="Si",R28="N/A")),"No Significativo","Significativo"),"")</f>
        <v/>
      </c>
    </row>
    <row r="29" spans="1:19" x14ac:dyDescent="0.3">
      <c r="A29" s="3">
        <v>15</v>
      </c>
      <c r="B29" s="14"/>
      <c r="C29" s="12"/>
      <c r="D29" s="3"/>
      <c r="E29" s="3"/>
      <c r="F29" s="12"/>
      <c r="G29" s="12"/>
      <c r="H29" s="3"/>
      <c r="I29" s="3"/>
      <c r="J29" s="11"/>
      <c r="K29" s="11"/>
      <c r="L29" s="11"/>
      <c r="M29" s="11"/>
      <c r="N29" s="11"/>
      <c r="O29" s="11"/>
      <c r="P29" s="11" t="str">
        <f>IF(AND(J29&lt;&gt;"",K29&lt;&gt;"",L29&lt;&gt;"",M29&lt;&gt;"",N29&lt;&gt;"",O29&lt;&gt;""),J29*K29*L29*M29*N29*O29,"")</f>
        <v/>
      </c>
      <c r="Q29" s="3" t="str">
        <f>IF(P29&lt;&gt;"",IF(P29&lt;=25000,"Baja",IF(P29&lt;=125000,"Moderada",IF(P29&gt;125000,"Alta",""))),"")</f>
        <v/>
      </c>
      <c r="R29" s="3"/>
      <c r="S29" s="3" t="str">
        <f>IF(OR(Q29&lt;&gt;"",R29&lt;&gt;""),IF(AND(Q29="Baja",OR(R29="Si",R29="N/A")),"No Significativo","Significativo"),"")</f>
        <v/>
      </c>
    </row>
  </sheetData>
  <mergeCells count="21">
    <mergeCell ref="E8:S8"/>
    <mergeCell ref="E9:S9"/>
    <mergeCell ref="E10:I10"/>
    <mergeCell ref="E11:I11"/>
    <mergeCell ref="A7:S7"/>
    <mergeCell ref="R10:S10"/>
    <mergeCell ref="R11:S11"/>
    <mergeCell ref="A10:D10"/>
    <mergeCell ref="A8:D8"/>
    <mergeCell ref="J10:Q10"/>
    <mergeCell ref="A11:D11"/>
    <mergeCell ref="J11:Q11"/>
    <mergeCell ref="A9:D9"/>
    <mergeCell ref="S13:S14"/>
    <mergeCell ref="J13:P13"/>
    <mergeCell ref="B13:G13"/>
    <mergeCell ref="A13:A14"/>
    <mergeCell ref="H13:H14"/>
    <mergeCell ref="I13:I14"/>
    <mergeCell ref="Q13:Q14"/>
    <mergeCell ref="R13:R14"/>
  </mergeCells>
  <conditionalFormatting sqref="F15:F23">
    <cfRule type="duplicateValues" dxfId="5" priority="6"/>
    <cfRule type="duplicateValues" dxfId="4" priority="7"/>
  </conditionalFormatting>
  <conditionalFormatting sqref="S15:S29">
    <cfRule type="expression" dxfId="3" priority="1">
      <formula>AND(I15="Negativo",S15="Significativo")</formula>
    </cfRule>
    <cfRule type="expression" dxfId="2" priority="2">
      <formula>AND(I15="Positivo",S15="Significativo")</formula>
    </cfRule>
  </conditionalFormatting>
  <pageMargins left="0.7" right="0.7" top="0.75" bottom="0.75" header="0.3" footer="0.3"/>
  <pageSetup scale="44" fitToHeight="0" orientation="landscape"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5D215164-05FE-4E50-BF84-415312830725}">
          <x14:formula1>
            <xm:f>Hoja2!$D$2:$D$4</xm:f>
          </x14:formula1>
          <xm:sqref>J15:N29</xm:sqref>
        </x14:dataValidation>
        <x14:dataValidation type="list" allowBlank="1" showInputMessage="1" showErrorMessage="1" xr:uid="{FE0FEC6D-0572-40BB-9789-32AEA270B650}">
          <x14:formula1>
            <xm:f>Hoja2!$E$2:$E$3</xm:f>
          </x14:formula1>
          <xm:sqref>O15:O29</xm:sqref>
        </x14:dataValidation>
        <x14:dataValidation type="list" allowBlank="1" showInputMessage="1" showErrorMessage="1" xr:uid="{659046DB-FE0F-4298-ADC4-D9EAB6CB8C9F}">
          <x14:formula1>
            <xm:f>Hoja2!$F$2:$F$3</xm:f>
          </x14:formula1>
          <xm:sqref>I15:I29</xm:sqref>
        </x14:dataValidation>
        <x14:dataValidation type="list" allowBlank="1" showInputMessage="1" showErrorMessage="1" xr:uid="{6956AA2B-C0AA-4B69-AFD1-501AE46B17F5}">
          <x14:formula1>
            <xm:f>Hoja2!$G$2:$G$4</xm:f>
          </x14:formula1>
          <xm:sqref>R15:R29</xm:sqref>
        </x14:dataValidation>
        <x14:dataValidation type="list" allowBlank="1" showInputMessage="1" showErrorMessage="1" xr:uid="{88200685-1A95-4E98-8538-DF5C054BFD68}">
          <x14:formula1>
            <xm:f>Hoja2!$H$2:$H$4</xm:f>
          </x14:formula1>
          <xm:sqref>D15:D29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3AB6EE-AD68-4390-920A-DC3CDCE07C8A}">
  <sheetPr>
    <pageSetUpPr fitToPage="1"/>
  </sheetPr>
  <dimension ref="A7:Q29"/>
  <sheetViews>
    <sheetView showGridLines="0" view="pageBreakPreview" topLeftCell="B1" zoomScaleNormal="100" zoomScaleSheetLayoutView="100" workbookViewId="0">
      <selection activeCell="M11" sqref="M11:Q11"/>
    </sheetView>
  </sheetViews>
  <sheetFormatPr baseColWidth="10" defaultRowHeight="14.4" x14ac:dyDescent="0.3"/>
  <cols>
    <col min="1" max="1" width="5.5546875" style="2" customWidth="1"/>
    <col min="2" max="2" width="21" style="17" customWidth="1"/>
    <col min="3" max="4" width="20.6640625" style="2" customWidth="1"/>
    <col min="5" max="5" width="36.5546875" style="13" customWidth="1"/>
    <col min="6" max="6" width="32.88671875" style="13" customWidth="1"/>
    <col min="7" max="17" width="6.44140625" style="2" customWidth="1"/>
  </cols>
  <sheetData>
    <row r="7" spans="1:17" ht="22.5" customHeight="1" x14ac:dyDescent="0.3">
      <c r="A7" s="50" t="s">
        <v>49</v>
      </c>
      <c r="B7" s="51"/>
      <c r="C7" s="51"/>
      <c r="D7" s="51"/>
      <c r="E7" s="51"/>
      <c r="F7" s="51"/>
      <c r="G7" s="51"/>
      <c r="H7" s="51"/>
      <c r="I7" s="51"/>
      <c r="J7" s="51"/>
      <c r="K7" s="51"/>
      <c r="L7" s="51"/>
      <c r="M7" s="51"/>
      <c r="N7" s="51"/>
      <c r="O7" s="51"/>
      <c r="P7" s="51"/>
      <c r="Q7" s="52"/>
    </row>
    <row r="8" spans="1:17" ht="22.5" customHeight="1" x14ac:dyDescent="0.3">
      <c r="A8" s="59" t="s">
        <v>46</v>
      </c>
      <c r="B8" s="60"/>
      <c r="C8" s="60"/>
      <c r="D8" s="61"/>
      <c r="E8" s="47" t="s">
        <v>47</v>
      </c>
      <c r="F8" s="48"/>
      <c r="G8" s="48"/>
      <c r="H8" s="48"/>
      <c r="I8" s="48"/>
      <c r="J8" s="48"/>
      <c r="K8" s="48"/>
      <c r="L8" s="48"/>
      <c r="M8" s="48"/>
      <c r="N8" s="48"/>
      <c r="O8" s="48"/>
      <c r="P8" s="48"/>
      <c r="Q8" s="49"/>
    </row>
    <row r="9" spans="1:17" ht="22.5" customHeight="1" x14ac:dyDescent="0.3">
      <c r="A9" s="59" t="s">
        <v>45</v>
      </c>
      <c r="B9" s="60"/>
      <c r="C9" s="60"/>
      <c r="D9" s="61"/>
      <c r="E9" s="47" t="s">
        <v>48</v>
      </c>
      <c r="F9" s="48"/>
      <c r="G9" s="48"/>
      <c r="H9" s="48"/>
      <c r="I9" s="48"/>
      <c r="J9" s="48"/>
      <c r="K9" s="48"/>
      <c r="L9" s="48"/>
      <c r="M9" s="48"/>
      <c r="N9" s="48"/>
      <c r="O9" s="48"/>
      <c r="P9" s="48"/>
      <c r="Q9" s="49"/>
    </row>
    <row r="10" spans="1:17" ht="22.5" customHeight="1" x14ac:dyDescent="0.3">
      <c r="A10" s="59" t="s">
        <v>40</v>
      </c>
      <c r="B10" s="60"/>
      <c r="C10" s="60"/>
      <c r="D10" s="61"/>
      <c r="E10" s="56" t="s">
        <v>41</v>
      </c>
      <c r="F10" s="57"/>
      <c r="G10" s="58"/>
      <c r="H10" s="29" t="s">
        <v>42</v>
      </c>
      <c r="I10" s="29"/>
      <c r="J10" s="29"/>
      <c r="K10" s="29"/>
      <c r="L10" s="29"/>
      <c r="M10" s="29" t="s">
        <v>43</v>
      </c>
      <c r="N10" s="29"/>
      <c r="O10" s="29"/>
      <c r="P10" s="29"/>
      <c r="Q10" s="29"/>
    </row>
    <row r="11" spans="1:17" ht="22.5" customHeight="1" x14ac:dyDescent="0.3">
      <c r="A11" s="54">
        <v>46303</v>
      </c>
      <c r="B11" s="51"/>
      <c r="C11" s="51"/>
      <c r="D11" s="52"/>
      <c r="E11" s="47" t="s">
        <v>51</v>
      </c>
      <c r="F11" s="48"/>
      <c r="G11" s="49"/>
      <c r="H11" s="55">
        <v>2</v>
      </c>
      <c r="I11" s="55"/>
      <c r="J11" s="55"/>
      <c r="K11" s="55"/>
      <c r="L11" s="55"/>
      <c r="M11" s="55" t="s">
        <v>44</v>
      </c>
      <c r="N11" s="55"/>
      <c r="O11" s="55"/>
      <c r="P11" s="55"/>
      <c r="Q11" s="55"/>
    </row>
    <row r="13" spans="1:17" x14ac:dyDescent="0.3">
      <c r="A13" s="53" t="s">
        <v>50</v>
      </c>
      <c r="B13" s="53"/>
      <c r="C13" s="53"/>
      <c r="D13" s="53"/>
      <c r="E13" s="53"/>
      <c r="F13" s="53"/>
      <c r="G13" s="53"/>
      <c r="H13" s="53"/>
      <c r="I13" s="53"/>
      <c r="J13" s="53"/>
      <c r="K13" s="53"/>
      <c r="L13" s="53"/>
      <c r="M13" s="53"/>
      <c r="N13" s="53"/>
      <c r="O13" s="53"/>
      <c r="P13" s="53"/>
      <c r="Q13" s="53"/>
    </row>
    <row r="14" spans="1:17" s="7" customFormat="1" ht="125.25" customHeight="1" x14ac:dyDescent="0.3">
      <c r="A14" s="9" t="s">
        <v>13</v>
      </c>
      <c r="B14" s="18" t="s">
        <v>15</v>
      </c>
      <c r="C14" s="9" t="s">
        <v>12</v>
      </c>
      <c r="D14" s="9" t="s">
        <v>38</v>
      </c>
      <c r="E14" s="4" t="s">
        <v>0</v>
      </c>
      <c r="F14" s="4" t="s">
        <v>1</v>
      </c>
      <c r="G14" s="6" t="s">
        <v>21</v>
      </c>
      <c r="H14" s="6" t="s">
        <v>22</v>
      </c>
      <c r="I14" s="6" t="s">
        <v>23</v>
      </c>
      <c r="J14" s="6" t="s">
        <v>24</v>
      </c>
      <c r="K14" s="6" t="s">
        <v>25</v>
      </c>
      <c r="L14" s="6" t="s">
        <v>19</v>
      </c>
      <c r="M14" s="6" t="s">
        <v>26</v>
      </c>
      <c r="N14" s="6" t="s">
        <v>27</v>
      </c>
      <c r="O14" s="6" t="s">
        <v>28</v>
      </c>
      <c r="P14" s="6" t="s">
        <v>20</v>
      </c>
      <c r="Q14" s="6" t="s">
        <v>29</v>
      </c>
    </row>
    <row r="15" spans="1:17" ht="30" customHeight="1" x14ac:dyDescent="0.3">
      <c r="A15" s="3">
        <v>1</v>
      </c>
      <c r="B15" s="16"/>
      <c r="C15" s="3"/>
      <c r="D15" s="3"/>
      <c r="E15" s="12"/>
      <c r="F15" s="12"/>
      <c r="G15" s="3"/>
      <c r="H15" s="3"/>
      <c r="I15" s="3"/>
      <c r="J15" s="3"/>
      <c r="K15" s="3"/>
      <c r="L15" s="3"/>
      <c r="M15" s="3"/>
      <c r="N15" s="3"/>
      <c r="O15" s="3"/>
      <c r="P15" s="3"/>
      <c r="Q15" s="3"/>
    </row>
    <row r="16" spans="1:17" ht="50.25" customHeight="1" x14ac:dyDescent="0.3">
      <c r="A16" s="3">
        <v>2</v>
      </c>
      <c r="B16" s="16"/>
      <c r="C16" s="3"/>
      <c r="D16" s="3"/>
      <c r="E16" s="12"/>
      <c r="F16" s="12"/>
      <c r="G16" s="3"/>
      <c r="H16" s="3"/>
      <c r="I16" s="3"/>
      <c r="J16" s="3"/>
      <c r="K16" s="3"/>
      <c r="L16" s="3"/>
      <c r="M16" s="3"/>
      <c r="N16" s="3"/>
      <c r="O16" s="3"/>
      <c r="P16" s="3"/>
      <c r="Q16" s="3"/>
    </row>
    <row r="17" spans="1:17" ht="54" customHeight="1" x14ac:dyDescent="0.3">
      <c r="A17" s="3">
        <v>3</v>
      </c>
      <c r="B17" s="16"/>
      <c r="C17" s="3"/>
      <c r="D17" s="3"/>
      <c r="E17" s="12"/>
      <c r="F17" s="12"/>
      <c r="G17" s="3"/>
      <c r="H17" s="3"/>
      <c r="I17" s="3"/>
      <c r="J17" s="3"/>
      <c r="K17" s="3"/>
      <c r="L17" s="3"/>
      <c r="M17" s="3"/>
      <c r="N17" s="3"/>
      <c r="O17" s="3"/>
      <c r="P17" s="3"/>
      <c r="Q17" s="3"/>
    </row>
    <row r="18" spans="1:17" ht="65.400000000000006" customHeight="1" x14ac:dyDescent="0.3">
      <c r="A18" s="3">
        <v>4</v>
      </c>
      <c r="B18" s="16"/>
      <c r="C18" s="3"/>
      <c r="D18" s="3"/>
      <c r="E18" s="12"/>
      <c r="F18" s="12"/>
      <c r="G18" s="3"/>
      <c r="H18" s="3"/>
      <c r="I18" s="3"/>
      <c r="J18" s="3"/>
      <c r="K18" s="3"/>
      <c r="L18" s="3"/>
      <c r="M18" s="3"/>
      <c r="N18" s="3"/>
      <c r="O18" s="3"/>
      <c r="P18" s="3"/>
      <c r="Q18" s="3"/>
    </row>
    <row r="19" spans="1:17" ht="30" customHeight="1" x14ac:dyDescent="0.3">
      <c r="A19" s="3">
        <v>5</v>
      </c>
      <c r="B19" s="16"/>
      <c r="C19" s="3"/>
      <c r="D19" s="3"/>
      <c r="E19" s="12"/>
      <c r="F19" s="12"/>
      <c r="G19" s="3"/>
      <c r="H19" s="3"/>
      <c r="I19" s="3"/>
      <c r="J19" s="3"/>
      <c r="K19" s="3"/>
      <c r="L19" s="3"/>
      <c r="M19" s="3"/>
      <c r="N19" s="3"/>
      <c r="O19" s="3"/>
      <c r="P19" s="3"/>
      <c r="Q19" s="3"/>
    </row>
    <row r="20" spans="1:17" ht="30" customHeight="1" x14ac:dyDescent="0.3">
      <c r="A20" s="3">
        <v>6</v>
      </c>
      <c r="B20" s="16"/>
      <c r="C20" s="3"/>
      <c r="D20" s="3"/>
      <c r="E20" s="12"/>
      <c r="F20" s="12"/>
      <c r="G20" s="3"/>
      <c r="H20" s="3"/>
      <c r="I20" s="3"/>
      <c r="J20" s="3"/>
      <c r="K20" s="3"/>
      <c r="L20" s="3"/>
      <c r="M20" s="3"/>
      <c r="N20" s="3"/>
      <c r="O20" s="3"/>
      <c r="P20" s="3"/>
      <c r="Q20" s="3"/>
    </row>
    <row r="21" spans="1:17" ht="30" customHeight="1" x14ac:dyDescent="0.3">
      <c r="A21" s="3">
        <v>7</v>
      </c>
      <c r="B21" s="16"/>
      <c r="C21" s="3"/>
      <c r="D21" s="3"/>
      <c r="E21" s="12"/>
      <c r="F21" s="12"/>
      <c r="G21" s="3"/>
      <c r="H21" s="3"/>
      <c r="I21" s="3"/>
      <c r="J21" s="3"/>
      <c r="K21" s="3"/>
      <c r="L21" s="3"/>
      <c r="M21" s="3"/>
      <c r="N21" s="3"/>
      <c r="O21" s="3"/>
      <c r="P21" s="3"/>
      <c r="Q21" s="3"/>
    </row>
    <row r="22" spans="1:17" ht="30" customHeight="1" x14ac:dyDescent="0.3">
      <c r="A22" s="3">
        <v>8</v>
      </c>
      <c r="B22" s="16"/>
      <c r="C22" s="3"/>
      <c r="D22" s="3"/>
      <c r="E22" s="12"/>
      <c r="F22" s="12"/>
      <c r="G22" s="3"/>
      <c r="H22" s="3"/>
      <c r="I22" s="3"/>
      <c r="J22" s="3"/>
      <c r="K22" s="3"/>
      <c r="L22" s="3"/>
      <c r="M22" s="3"/>
      <c r="N22" s="3"/>
      <c r="O22" s="3"/>
      <c r="P22" s="3"/>
      <c r="Q22" s="3"/>
    </row>
    <row r="23" spans="1:17" x14ac:dyDescent="0.3">
      <c r="A23" s="3">
        <v>9</v>
      </c>
      <c r="B23" s="16"/>
      <c r="C23" s="3"/>
      <c r="D23" s="3"/>
      <c r="E23" s="12"/>
      <c r="F23" s="12"/>
      <c r="G23" s="3"/>
      <c r="H23" s="3"/>
      <c r="I23" s="3"/>
      <c r="J23" s="3"/>
      <c r="K23" s="3"/>
      <c r="L23" s="3"/>
      <c r="M23" s="3"/>
      <c r="N23" s="3"/>
      <c r="O23" s="3"/>
      <c r="P23" s="3"/>
      <c r="Q23" s="3"/>
    </row>
    <row r="24" spans="1:17" ht="27.6" customHeight="1" x14ac:dyDescent="0.3">
      <c r="A24" s="3">
        <v>10</v>
      </c>
      <c r="B24" s="16"/>
      <c r="C24" s="3"/>
      <c r="D24" s="3"/>
      <c r="E24" s="12"/>
      <c r="F24" s="12"/>
      <c r="G24" s="3"/>
      <c r="H24" s="3"/>
      <c r="I24" s="3"/>
      <c r="J24" s="3"/>
      <c r="K24" s="3"/>
      <c r="L24" s="3"/>
      <c r="M24" s="3"/>
      <c r="N24" s="3"/>
      <c r="O24" s="3"/>
      <c r="P24" s="3"/>
      <c r="Q24" s="3"/>
    </row>
    <row r="25" spans="1:17" ht="32.25" customHeight="1" x14ac:dyDescent="0.3">
      <c r="A25" s="3">
        <v>11</v>
      </c>
      <c r="B25" s="16"/>
      <c r="C25" s="3"/>
      <c r="D25" s="3"/>
      <c r="E25" s="12"/>
      <c r="F25" s="12"/>
      <c r="G25" s="3"/>
      <c r="H25" s="3"/>
      <c r="I25" s="3"/>
      <c r="J25" s="3"/>
      <c r="K25" s="3"/>
      <c r="L25" s="3"/>
      <c r="M25" s="3"/>
      <c r="N25" s="3"/>
      <c r="O25" s="3"/>
      <c r="P25" s="3"/>
      <c r="Q25" s="3"/>
    </row>
    <row r="26" spans="1:17" x14ac:dyDescent="0.3">
      <c r="A26" s="3">
        <v>12</v>
      </c>
      <c r="B26" s="16"/>
      <c r="C26" s="3"/>
      <c r="D26" s="3"/>
      <c r="E26" s="12"/>
      <c r="F26" s="12"/>
      <c r="G26" s="3"/>
      <c r="H26" s="3"/>
      <c r="I26" s="3"/>
      <c r="J26" s="3"/>
      <c r="K26" s="3"/>
      <c r="L26" s="3"/>
      <c r="M26" s="3"/>
      <c r="N26" s="3"/>
      <c r="O26" s="3"/>
      <c r="P26" s="3"/>
      <c r="Q26" s="3"/>
    </row>
    <row r="27" spans="1:17" ht="43.5" customHeight="1" x14ac:dyDescent="0.3">
      <c r="A27" s="3">
        <v>13</v>
      </c>
      <c r="B27" s="16"/>
      <c r="C27" s="3"/>
      <c r="D27" s="3"/>
      <c r="E27" s="12"/>
      <c r="F27" s="12"/>
      <c r="G27" s="3"/>
      <c r="H27" s="3"/>
      <c r="I27" s="3"/>
      <c r="J27" s="3"/>
      <c r="K27" s="3"/>
      <c r="L27" s="3"/>
      <c r="M27" s="3"/>
      <c r="N27" s="3"/>
      <c r="O27" s="3"/>
      <c r="P27" s="3"/>
      <c r="Q27" s="3"/>
    </row>
    <row r="28" spans="1:17" ht="29.25" customHeight="1" x14ac:dyDescent="0.3">
      <c r="A28" s="3">
        <v>14</v>
      </c>
      <c r="B28" s="16"/>
      <c r="C28" s="3"/>
      <c r="D28" s="3"/>
      <c r="E28" s="12"/>
      <c r="F28" s="12"/>
      <c r="G28" s="3"/>
      <c r="H28" s="3"/>
      <c r="I28" s="3"/>
      <c r="J28" s="3"/>
      <c r="K28" s="3"/>
      <c r="L28" s="3"/>
      <c r="M28" s="3"/>
      <c r="N28" s="3"/>
      <c r="O28" s="3"/>
      <c r="P28" s="3"/>
      <c r="Q28" s="3"/>
    </row>
    <row r="29" spans="1:17" x14ac:dyDescent="0.3">
      <c r="A29" s="3">
        <v>15</v>
      </c>
      <c r="B29" s="16"/>
      <c r="C29" s="3"/>
      <c r="D29" s="3"/>
      <c r="E29" s="12"/>
      <c r="F29" s="12"/>
      <c r="G29" s="3"/>
      <c r="H29" s="3"/>
      <c r="I29" s="3"/>
      <c r="J29" s="3"/>
      <c r="K29" s="3"/>
      <c r="L29" s="3"/>
      <c r="M29" s="3"/>
      <c r="N29" s="3"/>
      <c r="O29" s="3"/>
      <c r="P29" s="3"/>
      <c r="Q29" s="3"/>
    </row>
  </sheetData>
  <mergeCells count="14">
    <mergeCell ref="E8:Q8"/>
    <mergeCell ref="A7:Q7"/>
    <mergeCell ref="A13:Q13"/>
    <mergeCell ref="A11:D11"/>
    <mergeCell ref="M10:Q10"/>
    <mergeCell ref="M11:Q11"/>
    <mergeCell ref="H11:L11"/>
    <mergeCell ref="H10:L10"/>
    <mergeCell ref="E10:G10"/>
    <mergeCell ref="E11:G11"/>
    <mergeCell ref="A8:D8"/>
    <mergeCell ref="A9:D9"/>
    <mergeCell ref="A10:D10"/>
    <mergeCell ref="E9:Q9"/>
  </mergeCells>
  <conditionalFormatting sqref="E15:E18 E23:E27">
    <cfRule type="duplicateValues" dxfId="1" priority="3"/>
    <cfRule type="duplicateValues" dxfId="0" priority="4"/>
  </conditionalFormatting>
  <pageMargins left="0.7" right="0.7" top="0.75" bottom="0.75" header="0.3" footer="0.3"/>
  <pageSetup scale="55" orientation="landscape" r:id="rId1"/>
  <colBreaks count="1" manualBreakCount="1">
    <brk id="17" max="27"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F08D70-0F77-4C3F-A24C-3A183ABFB581}">
  <dimension ref="A1:D39"/>
  <sheetViews>
    <sheetView showGridLines="0" view="pageBreakPreview" topLeftCell="A9" zoomScaleNormal="100" zoomScaleSheetLayoutView="100" workbookViewId="0">
      <selection activeCell="B19" sqref="B19"/>
    </sheetView>
  </sheetViews>
  <sheetFormatPr baseColWidth="10" defaultRowHeight="14.4" x14ac:dyDescent="0.3"/>
  <cols>
    <col min="1" max="1" width="25" style="2" customWidth="1"/>
    <col min="2" max="2" width="24.5546875" style="2" customWidth="1"/>
    <col min="3" max="4" width="24.5546875" customWidth="1"/>
  </cols>
  <sheetData>
    <row r="1" spans="1:4" x14ac:dyDescent="0.3">
      <c r="B1" s="8"/>
      <c r="C1" s="2"/>
      <c r="D1" s="2"/>
    </row>
    <row r="2" spans="1:4" x14ac:dyDescent="0.3">
      <c r="B2" s="8"/>
      <c r="C2" s="2"/>
      <c r="D2" s="2"/>
    </row>
    <row r="3" spans="1:4" x14ac:dyDescent="0.3">
      <c r="B3" s="8"/>
      <c r="C3" s="2"/>
      <c r="D3" s="2"/>
    </row>
    <row r="4" spans="1:4" x14ac:dyDescent="0.3">
      <c r="B4" s="8"/>
      <c r="C4" s="2"/>
      <c r="D4" s="2"/>
    </row>
    <row r="5" spans="1:4" x14ac:dyDescent="0.3">
      <c r="B5" s="8"/>
      <c r="C5" s="2"/>
      <c r="D5" s="2"/>
    </row>
    <row r="6" spans="1:4" x14ac:dyDescent="0.3">
      <c r="B6" s="8"/>
      <c r="C6" s="2"/>
      <c r="D6" s="2"/>
    </row>
    <row r="7" spans="1:4" ht="22.5" customHeight="1" x14ac:dyDescent="0.3">
      <c r="A7" s="55" t="str">
        <f>MIAVIA!A7</f>
        <v>MATRIZ DE IDENTIFICACIÓN DE ASPECTOS Y VALORACIÓN DE IMPACTOS AMBIENTALES.</v>
      </c>
      <c r="B7" s="55"/>
      <c r="C7" s="55"/>
      <c r="D7" s="55"/>
    </row>
    <row r="8" spans="1:4" ht="22.5" customHeight="1" x14ac:dyDescent="0.3">
      <c r="A8" s="19" t="s">
        <v>46</v>
      </c>
      <c r="B8" s="65" t="str">
        <f>MIAVIA!E8</f>
        <v>PLANEACIÓN INTEGRAL</v>
      </c>
      <c r="C8" s="65"/>
      <c r="D8" s="65"/>
    </row>
    <row r="9" spans="1:4" ht="22.5" customHeight="1" x14ac:dyDescent="0.3">
      <c r="A9" s="19" t="s">
        <v>45</v>
      </c>
      <c r="B9" s="65" t="str">
        <f>MIAVIA!E9</f>
        <v>IDENTIFICACIÓN DE ASPECTOS Y EVALUACIÓN DE IMPACTOS AMBIENTALES.</v>
      </c>
      <c r="C9" s="65"/>
      <c r="D9" s="65"/>
    </row>
    <row r="10" spans="1:4" ht="22.5" customHeight="1" x14ac:dyDescent="0.3">
      <c r="A10" s="20" t="s">
        <v>40</v>
      </c>
      <c r="B10" s="4" t="s">
        <v>41</v>
      </c>
      <c r="C10" s="20" t="s">
        <v>42</v>
      </c>
      <c r="D10" s="20" t="s">
        <v>43</v>
      </c>
    </row>
    <row r="11" spans="1:4" ht="22.5" customHeight="1" x14ac:dyDescent="0.3">
      <c r="A11" s="26">
        <f>MIAVIA!A11</f>
        <v>46303</v>
      </c>
      <c r="B11" s="22" t="str">
        <f>MIAVIA!E11</f>
        <v>PI27-FOR04</v>
      </c>
      <c r="C11" s="3">
        <f>MIAVIA!J11</f>
        <v>2</v>
      </c>
      <c r="D11" s="3" t="str">
        <f>MIAVIA!R11</f>
        <v>1 de 1</v>
      </c>
    </row>
    <row r="14" spans="1:4" x14ac:dyDescent="0.3">
      <c r="A14" s="66" t="s">
        <v>57</v>
      </c>
      <c r="B14" s="66"/>
      <c r="C14" s="66"/>
      <c r="D14" s="66"/>
    </row>
    <row r="15" spans="1:4" s="5" customFormat="1" ht="19.95" customHeight="1" x14ac:dyDescent="0.3">
      <c r="A15" s="24" t="s">
        <v>52</v>
      </c>
      <c r="B15" s="24" t="s">
        <v>53</v>
      </c>
      <c r="C15" s="63" t="s">
        <v>54</v>
      </c>
      <c r="D15" s="63"/>
    </row>
    <row r="16" spans="1:4" ht="28.8" x14ac:dyDescent="0.3">
      <c r="A16" s="25">
        <v>45601</v>
      </c>
      <c r="B16" s="21" t="s">
        <v>55</v>
      </c>
      <c r="C16" s="64" t="s">
        <v>56</v>
      </c>
      <c r="D16" s="64"/>
    </row>
    <row r="17" spans="1:4" ht="106.2" customHeight="1" x14ac:dyDescent="0.3">
      <c r="A17" s="25">
        <v>45945</v>
      </c>
      <c r="B17" s="21" t="s">
        <v>55</v>
      </c>
      <c r="C17" s="64" t="s">
        <v>58</v>
      </c>
      <c r="D17" s="64"/>
    </row>
    <row r="18" spans="1:4" ht="57" customHeight="1" x14ac:dyDescent="0.3">
      <c r="A18" s="8"/>
      <c r="B18" s="8" t="s">
        <v>55</v>
      </c>
      <c r="C18" s="62" t="s">
        <v>59</v>
      </c>
      <c r="D18" s="62"/>
    </row>
    <row r="19" spans="1:4" x14ac:dyDescent="0.3">
      <c r="A19" s="8"/>
      <c r="B19" s="8"/>
      <c r="C19" s="62"/>
      <c r="D19" s="62"/>
    </row>
    <row r="20" spans="1:4" x14ac:dyDescent="0.3">
      <c r="A20" s="8"/>
      <c r="B20" s="8"/>
      <c r="C20" s="62"/>
      <c r="D20" s="62"/>
    </row>
    <row r="21" spans="1:4" x14ac:dyDescent="0.3">
      <c r="A21" s="8"/>
      <c r="B21" s="8"/>
      <c r="C21" s="62"/>
      <c r="D21" s="62"/>
    </row>
    <row r="22" spans="1:4" x14ac:dyDescent="0.3">
      <c r="A22" s="8"/>
      <c r="B22" s="8"/>
      <c r="C22" s="62"/>
      <c r="D22" s="62"/>
    </row>
    <row r="23" spans="1:4" x14ac:dyDescent="0.3">
      <c r="A23" s="8"/>
      <c r="B23" s="8"/>
      <c r="C23" s="62"/>
      <c r="D23" s="62"/>
    </row>
    <row r="24" spans="1:4" x14ac:dyDescent="0.3">
      <c r="A24" s="8"/>
      <c r="B24" s="8"/>
      <c r="C24" s="62"/>
      <c r="D24" s="62"/>
    </row>
    <row r="25" spans="1:4" x14ac:dyDescent="0.3">
      <c r="A25" s="8"/>
      <c r="B25" s="8"/>
      <c r="C25" s="62"/>
      <c r="D25" s="62"/>
    </row>
    <row r="26" spans="1:4" x14ac:dyDescent="0.3">
      <c r="A26" s="8"/>
      <c r="B26" s="8"/>
      <c r="C26" s="62"/>
      <c r="D26" s="62"/>
    </row>
    <row r="27" spans="1:4" x14ac:dyDescent="0.3">
      <c r="A27" s="8"/>
      <c r="B27" s="8"/>
      <c r="C27" s="62"/>
      <c r="D27" s="62"/>
    </row>
    <row r="28" spans="1:4" x14ac:dyDescent="0.3">
      <c r="A28" s="8"/>
      <c r="B28" s="8"/>
      <c r="C28" s="23"/>
      <c r="D28" s="23"/>
    </row>
    <row r="29" spans="1:4" x14ac:dyDescent="0.3">
      <c r="A29" s="8"/>
      <c r="B29" s="8"/>
      <c r="C29" s="23"/>
      <c r="D29" s="23"/>
    </row>
    <row r="30" spans="1:4" x14ac:dyDescent="0.3">
      <c r="A30" s="8"/>
      <c r="B30" s="8"/>
      <c r="C30" s="23"/>
      <c r="D30" s="23"/>
    </row>
    <row r="31" spans="1:4" x14ac:dyDescent="0.3">
      <c r="A31" s="8"/>
      <c r="B31" s="8"/>
      <c r="C31" s="23"/>
      <c r="D31" s="23"/>
    </row>
    <row r="32" spans="1:4" x14ac:dyDescent="0.3">
      <c r="A32" s="8"/>
      <c r="B32" s="8"/>
      <c r="C32" s="23"/>
      <c r="D32" s="23"/>
    </row>
    <row r="33" spans="1:4" x14ac:dyDescent="0.3">
      <c r="A33" s="8"/>
      <c r="B33" s="8"/>
      <c r="C33" s="23"/>
      <c r="D33" s="23"/>
    </row>
    <row r="34" spans="1:4" x14ac:dyDescent="0.3">
      <c r="A34" s="8"/>
      <c r="B34" s="8"/>
      <c r="C34" s="23"/>
      <c r="D34" s="23"/>
    </row>
    <row r="35" spans="1:4" x14ac:dyDescent="0.3">
      <c r="A35" s="8"/>
      <c r="B35" s="8"/>
      <c r="C35" s="23"/>
      <c r="D35" s="23"/>
    </row>
    <row r="36" spans="1:4" x14ac:dyDescent="0.3">
      <c r="A36" s="8"/>
      <c r="B36" s="8"/>
      <c r="C36" s="23"/>
      <c r="D36" s="23"/>
    </row>
    <row r="37" spans="1:4" x14ac:dyDescent="0.3">
      <c r="A37" s="8"/>
      <c r="B37" s="8"/>
      <c r="C37" s="23"/>
      <c r="D37" s="23"/>
    </row>
    <row r="38" spans="1:4" x14ac:dyDescent="0.3">
      <c r="A38" s="8"/>
      <c r="B38" s="8"/>
      <c r="C38" s="23"/>
      <c r="D38" s="23"/>
    </row>
    <row r="39" spans="1:4" x14ac:dyDescent="0.3">
      <c r="C39" s="23"/>
      <c r="D39" s="23"/>
    </row>
  </sheetData>
  <mergeCells count="17">
    <mergeCell ref="C21:D21"/>
    <mergeCell ref="C22:D22"/>
    <mergeCell ref="C15:D15"/>
    <mergeCell ref="C16:D16"/>
    <mergeCell ref="A7:D7"/>
    <mergeCell ref="B8:D8"/>
    <mergeCell ref="B9:D9"/>
    <mergeCell ref="A14:D14"/>
    <mergeCell ref="C17:D17"/>
    <mergeCell ref="C18:D18"/>
    <mergeCell ref="C19:D19"/>
    <mergeCell ref="C20:D20"/>
    <mergeCell ref="C23:D23"/>
    <mergeCell ref="C24:D24"/>
    <mergeCell ref="C25:D25"/>
    <mergeCell ref="C26:D26"/>
    <mergeCell ref="C27:D27"/>
  </mergeCells>
  <pageMargins left="0.7" right="0.7" top="0.75" bottom="0.75" header="0.3" footer="0.3"/>
  <pageSetup scale="8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Hoja2</vt:lpstr>
      <vt:lpstr>MIAVIA</vt:lpstr>
      <vt:lpstr>Resumen</vt:lpstr>
      <vt:lpstr>Revisiones</vt:lpstr>
      <vt:lpstr>MIAVIA!Área_de_impresión</vt:lpstr>
      <vt:lpstr>Resumen!Área_de_impresión</vt:lpstr>
      <vt:lpstr>Revisiones!Área_de_impresión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Santiago Arevalo</dc:creator>
  <cp:lastModifiedBy>David Santiago Arévalo Monroy - GIT de Planeacion</cp:lastModifiedBy>
  <cp:lastPrinted>2026-10-09T14:51:53Z</cp:lastPrinted>
  <dcterms:created xsi:type="dcterms:W3CDTF">2024-09-05T02:53:17Z</dcterms:created>
  <dcterms:modified xsi:type="dcterms:W3CDTF">2026-10-09T15:51:49Z</dcterms:modified>
</cp:coreProperties>
</file>